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M 302 F20\OM 302 F20 Test 1 and Quiz 1\Test 1 Problems\"/>
    </mc:Choice>
  </mc:AlternateContent>
  <xr:revisionPtr revIDLastSave="0" documentId="8_{04902F1B-5DCF-4014-9FFD-E740783CBC33}" xr6:coauthVersionLast="45" xr6:coauthVersionMax="45" xr10:uidLastSave="{00000000-0000-0000-0000-000000000000}"/>
  <bookViews>
    <workbookView xWindow="-120" yWindow="-120" windowWidth="21240" windowHeight="15390" xr2:uid="{00000000-000D-0000-FFFF-FFFF00000000}"/>
  </bookViews>
  <sheets>
    <sheet name="FirstPage" sheetId="21" r:id="rId1"/>
    <sheet name="Content" sheetId="8" r:id="rId2"/>
    <sheet name="1" sheetId="26" r:id="rId3"/>
    <sheet name="2" sheetId="53" r:id="rId4"/>
    <sheet name="3" sheetId="54" r:id="rId5"/>
    <sheet name="4" sheetId="55" r:id="rId6"/>
    <sheet name="5" sheetId="56" r:id="rId7"/>
    <sheet name="6" sheetId="57" r:id="rId8"/>
    <sheet name="7" sheetId="67" r:id="rId9"/>
    <sheet name="8" sheetId="59" r:id="rId10"/>
    <sheet name="9" sheetId="60" r:id="rId11"/>
    <sheet name="10" sheetId="61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55" l="1"/>
  <c r="J56" i="55" s="1"/>
  <c r="I55" i="55"/>
  <c r="J55" i="55" s="1"/>
  <c r="I54" i="55"/>
  <c r="J54" i="55" s="1"/>
  <c r="I53" i="55"/>
  <c r="J53" i="55" s="1"/>
  <c r="I52" i="55"/>
  <c r="J52" i="55" s="1"/>
  <c r="I51" i="55"/>
  <c r="J51" i="55" s="1"/>
  <c r="J57" i="55" l="1"/>
</calcChain>
</file>

<file path=xl/sharedStrings.xml><?xml version="1.0" encoding="utf-8"?>
<sst xmlns="http://schemas.openxmlformats.org/spreadsheetml/2006/main" count="46" uniqueCount="37">
  <si>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</si>
  <si>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</t>
  </si>
  <si>
    <t>B</t>
  </si>
  <si>
    <t>C</t>
  </si>
  <si>
    <t>Y</t>
  </si>
  <si>
    <t>Period</t>
  </si>
  <si>
    <t>Forecast</t>
  </si>
  <si>
    <t>Month</t>
  </si>
  <si>
    <t>Actual Demand</t>
  </si>
  <si>
    <t>Technique 2</t>
  </si>
  <si>
    <t>Error Analysis</t>
  </si>
  <si>
    <t>Error (e)</t>
  </si>
  <si>
    <t>I e I</t>
  </si>
  <si>
    <t>Sum</t>
  </si>
  <si>
    <t>Forecast A</t>
  </si>
  <si>
    <t>Forecast B</t>
  </si>
  <si>
    <r>
      <t>X</t>
    </r>
    <r>
      <rPr>
        <sz val="16"/>
        <color theme="1"/>
        <rFont val="Lucida Bright"/>
        <family val="1"/>
      </rPr>
      <t>1</t>
    </r>
  </si>
  <si>
    <r>
      <t>X</t>
    </r>
    <r>
      <rPr>
        <sz val="16"/>
        <color theme="1"/>
        <rFont val="Lucida Bright"/>
        <family val="1"/>
      </rPr>
      <t>2</t>
    </r>
  </si>
  <si>
    <t>States of Nature</t>
  </si>
  <si>
    <t>Alternatives</t>
  </si>
  <si>
    <t>Favorable Market</t>
  </si>
  <si>
    <t>Unfavorable Market</t>
  </si>
  <si>
    <t>Maximax</t>
  </si>
  <si>
    <t>Maximin</t>
  </si>
  <si>
    <t>LaPlace</t>
  </si>
  <si>
    <t>Hurwicz</t>
  </si>
  <si>
    <t xml:space="preserve">    </t>
  </si>
  <si>
    <t>Year-End Cash Flow</t>
  </si>
  <si>
    <t>Year</t>
  </si>
  <si>
    <t>Project A</t>
  </si>
  <si>
    <t>Project B</t>
  </si>
  <si>
    <t>NPV</t>
  </si>
  <si>
    <t xml:space="preserve"> Cost of Capital</t>
  </si>
  <si>
    <t>Start  (Initial Investment)</t>
  </si>
  <si>
    <t>α = 0.25</t>
  </si>
  <si>
    <t>α = 0.45</t>
  </si>
  <si>
    <t xml:space="preserve"> = 700,000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</si>
</sst>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.0000"/>
  </numFmts>
  <fonts count="4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rgb="FFC00000"/>
      <name val="Calibri"/>
      <family val="2"/>
      <scheme val="minor"/>
    </font>
    <font>
      <sz val="36"/>
      <color theme="3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Lucida Bright"/>
      <family val="1"/>
    </font>
    <font>
      <sz val="20"/>
      <color theme="1"/>
      <name val="Lucida Bright"/>
      <family val="1"/>
    </font>
    <font>
      <b/>
      <sz val="20"/>
      <color rgb="FFFFFF00"/>
      <name val="Lucida Bright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sz val="22"/>
      <color theme="1"/>
      <name val="FrankRuehl"/>
      <family val="2"/>
      <charset val="177"/>
    </font>
    <font>
      <sz val="16"/>
      <color theme="1"/>
      <name val="Lucida Bright"/>
      <family val="1"/>
    </font>
    <font>
      <sz val="24"/>
      <color theme="1"/>
      <name val="Lucida Bright"/>
      <family val="1"/>
    </font>
    <font>
      <sz val="18"/>
      <color theme="1"/>
      <name val="Lucida Bright"/>
      <family val="1"/>
    </font>
    <font>
      <sz val="11"/>
      <color theme="2" tint="-0.249977111117893"/>
      <name val="Calibri"/>
      <family val="2"/>
      <scheme val="minor"/>
    </font>
    <font>
      <sz val="20"/>
      <color theme="3" tint="-0.499984740745262"/>
      <name val="Lucida Bright"/>
      <family val="1"/>
    </font>
    <font>
      <sz val="11"/>
      <color theme="2" tint="-9.9978637043366805E-2"/>
      <name val="Lucida Bright"/>
      <family val="1"/>
    </font>
    <font>
      <b/>
      <sz val="22"/>
      <color rgb="FFFFFF00"/>
      <name val="Lucida Bright"/>
      <family val="1"/>
    </font>
    <font>
      <b/>
      <sz val="20"/>
      <color rgb="FFC00000"/>
      <name val="Calibri"/>
      <family val="2"/>
      <scheme val="minor"/>
    </font>
    <font>
      <b/>
      <sz val="20"/>
      <color theme="1"/>
      <name val="Lucida Bright"/>
      <family val="1"/>
    </font>
    <font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20"/>
      <color theme="1"/>
      <name val="Calibri"/>
      <family val="2"/>
    </font>
    <font>
      <b/>
      <sz val="11"/>
      <color indexed="18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20"/>
      <color theme="3" tint="-0.249977111117893"/>
      <name val="Times New Roman"/>
      <family val="1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sz val="20"/>
      <name val="Times New Roman"/>
      <family val="1"/>
    </font>
    <font>
      <b/>
      <sz val="20"/>
      <color theme="5" tint="-0.49998474074526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3" borderId="0" xfId="0" applyFill="1"/>
    <xf numFmtId="0" fontId="3" fillId="3" borderId="0" xfId="0" applyFont="1" applyFill="1"/>
    <xf numFmtId="0" fontId="8" fillId="3" borderId="0" xfId="0" applyFont="1" applyFill="1"/>
    <xf numFmtId="0" fontId="13" fillId="4" borderId="1" xfId="0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 vertical="center"/>
    </xf>
    <xf numFmtId="0" fontId="0" fillId="2" borderId="0" xfId="0" applyFill="1" applyProtection="1">
      <protection locked="0"/>
    </xf>
    <xf numFmtId="0" fontId="15" fillId="2" borderId="0" xfId="0" applyFont="1" applyFill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2" fillId="2" borderId="0" xfId="0" applyFont="1" applyFill="1"/>
    <xf numFmtId="0" fontId="22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1" xfId="0" applyFont="1" applyFill="1" applyBorder="1" applyAlignment="1">
      <alignment horizontal="center"/>
    </xf>
    <xf numFmtId="0" fontId="16" fillId="2" borderId="4" xfId="0" applyFont="1" applyFill="1" applyBorder="1"/>
    <xf numFmtId="6" fontId="16" fillId="2" borderId="1" xfId="0" applyNumberFormat="1" applyFont="1" applyFill="1" applyBorder="1" applyAlignment="1">
      <alignment horizontal="center" vertical="center"/>
    </xf>
    <xf numFmtId="6" fontId="16" fillId="13" borderId="1" xfId="0" applyNumberFormat="1" applyFont="1" applyFill="1" applyBorder="1" applyAlignment="1">
      <alignment horizontal="center" vertical="center"/>
    </xf>
    <xf numFmtId="0" fontId="26" fillId="2" borderId="0" xfId="0" applyFont="1" applyFill="1"/>
    <xf numFmtId="6" fontId="23" fillId="6" borderId="1" xfId="0" applyNumberFormat="1" applyFont="1" applyFill="1" applyBorder="1" applyAlignment="1">
      <alignment horizontal="center" vertical="center"/>
    </xf>
    <xf numFmtId="6" fontId="23" fillId="5" borderId="1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4" fillId="2" borderId="0" xfId="0" applyFont="1" applyFill="1"/>
    <xf numFmtId="0" fontId="3" fillId="2" borderId="0" xfId="0" applyFont="1" applyFill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166" fontId="11" fillId="7" borderId="1" xfId="0" applyNumberFormat="1" applyFont="1" applyFill="1" applyBorder="1" applyAlignment="1">
      <alignment horizontal="center" vertical="center"/>
    </xf>
    <xf numFmtId="166" fontId="28" fillId="5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0" fontId="0" fillId="14" borderId="0" xfId="0" applyFill="1"/>
    <xf numFmtId="0" fontId="30" fillId="2" borderId="0" xfId="0" applyFont="1" applyFill="1" applyAlignment="1">
      <alignment horizontal="right"/>
    </xf>
    <xf numFmtId="0" fontId="30" fillId="2" borderId="0" xfId="0" applyFont="1" applyFill="1"/>
    <xf numFmtId="0" fontId="31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/>
    <xf numFmtId="0" fontId="35" fillId="2" borderId="0" xfId="0" applyFont="1" applyFill="1" applyAlignment="1">
      <alignment vertical="top" wrapText="1"/>
    </xf>
    <xf numFmtId="9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3" fontId="39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38" fontId="3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quotePrefix="1" applyFont="1" applyFill="1"/>
    <xf numFmtId="2" fontId="40" fillId="2" borderId="1" xfId="0" applyNumberFormat="1" applyFont="1" applyFill="1" applyBorder="1" applyAlignment="1" applyProtection="1">
      <alignment horizontal="center" vertical="center" wrapText="1"/>
      <protection locked="0"/>
    </xf>
    <xf numFmtId="38" fontId="37" fillId="16" borderId="1" xfId="0" applyNumberFormat="1" applyFont="1" applyFill="1" applyBorder="1" applyAlignment="1" applyProtection="1">
      <alignment horizontal="center" vertical="center" wrapText="1"/>
      <protection locked="0"/>
    </xf>
    <xf numFmtId="38" fontId="37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38" fontId="40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40" fillId="15" borderId="1" xfId="0" applyNumberFormat="1" applyFont="1" applyFill="1" applyBorder="1" applyAlignment="1" applyProtection="1">
      <alignment horizontal="center" vertical="center" wrapText="1"/>
      <protection locked="0"/>
    </xf>
    <xf numFmtId="8" fontId="34" fillId="2" borderId="0" xfId="0" applyNumberFormat="1" applyFont="1" applyFill="1"/>
    <xf numFmtId="0" fontId="34" fillId="2" borderId="0" xfId="0" applyFont="1" applyFill="1" applyAlignment="1">
      <alignment wrapText="1"/>
    </xf>
    <xf numFmtId="0" fontId="41" fillId="2" borderId="0" xfId="0" applyFont="1" applyFill="1" applyAlignment="1">
      <alignment vertical="top"/>
    </xf>
    <xf numFmtId="0" fontId="35" fillId="2" borderId="0" xfId="0" applyFont="1" applyFill="1" applyAlignment="1">
      <alignment horizontal="right"/>
    </xf>
    <xf numFmtId="0" fontId="42" fillId="2" borderId="0" xfId="0" quotePrefix="1" applyFont="1" applyFill="1"/>
    <xf numFmtId="10" fontId="34" fillId="2" borderId="0" xfId="0" applyNumberFormat="1" applyFont="1" applyFill="1"/>
    <xf numFmtId="0" fontId="42" fillId="2" borderId="0" xfId="0" applyFont="1" applyFill="1" applyAlignment="1">
      <alignment horizontal="right" vertical="top"/>
    </xf>
    <xf numFmtId="0" fontId="42" fillId="2" borderId="0" xfId="0" applyFont="1" applyFill="1" applyAlignment="1">
      <alignment horizontal="right"/>
    </xf>
    <xf numFmtId="0" fontId="35" fillId="2" borderId="0" xfId="0" applyFont="1" applyFill="1" applyAlignment="1">
      <alignment horizontal="left" wrapText="1"/>
    </xf>
    <xf numFmtId="0" fontId="35" fillId="2" borderId="0" xfId="0" applyFont="1" applyFill="1" applyAlignment="1">
      <alignment wrapText="1"/>
    </xf>
    <xf numFmtId="0" fontId="42" fillId="2" borderId="0" xfId="0" applyFont="1" applyFill="1" applyAlignment="1">
      <alignment wrapText="1"/>
    </xf>
    <xf numFmtId="0" fontId="35" fillId="2" borderId="0" xfId="0" applyFont="1" applyFill="1"/>
    <xf numFmtId="10" fontId="34" fillId="2" borderId="0" xfId="0" applyNumberFormat="1" applyFont="1" applyFill="1" applyAlignment="1">
      <alignment wrapText="1"/>
    </xf>
    <xf numFmtId="0" fontId="42" fillId="2" borderId="0" xfId="0" applyFont="1" applyFill="1"/>
    <xf numFmtId="8" fontId="41" fillId="2" borderId="0" xfId="0" applyNumberFormat="1" applyFont="1" applyFill="1" applyAlignment="1">
      <alignment vertical="top"/>
    </xf>
    <xf numFmtId="0" fontId="42" fillId="2" borderId="0" xfId="0" applyFont="1" applyFill="1" applyAlignment="1">
      <alignment horizontal="right" wrapText="1"/>
    </xf>
    <xf numFmtId="10" fontId="35" fillId="2" borderId="0" xfId="0" applyNumberFormat="1" applyFont="1" applyFill="1"/>
    <xf numFmtId="0" fontId="42" fillId="2" borderId="0" xfId="0" quotePrefix="1" applyFont="1" applyFill="1" applyAlignment="1">
      <alignment horizontal="right"/>
    </xf>
    <xf numFmtId="8" fontId="34" fillId="2" borderId="0" xfId="0" applyNumberFormat="1" applyFont="1" applyFill="1" applyAlignment="1">
      <alignment wrapText="1"/>
    </xf>
    <xf numFmtId="0" fontId="34" fillId="2" borderId="0" xfId="0" applyFont="1" applyFill="1" applyAlignment="1">
      <alignment horizontal="right"/>
    </xf>
    <xf numFmtId="0" fontId="34" fillId="2" borderId="0" xfId="0" applyFont="1" applyFill="1" applyAlignment="1">
      <alignment horizontal="left" vertical="top" wrapText="1"/>
    </xf>
    <xf numFmtId="0" fontId="34" fillId="2" borderId="0" xfId="0" applyFont="1" applyFill="1" applyAlignment="1">
      <alignment vertical="top" wrapText="1"/>
    </xf>
    <xf numFmtId="0" fontId="36" fillId="2" borderId="1" xfId="0" applyFont="1" applyFill="1" applyBorder="1" applyAlignment="1">
      <alignment vertical="top"/>
    </xf>
    <xf numFmtId="0" fontId="34" fillId="2" borderId="1" xfId="0" applyFont="1" applyFill="1" applyBorder="1"/>
    <xf numFmtId="6" fontId="23" fillId="11" borderId="1" xfId="0" applyNumberFormat="1" applyFont="1" applyFill="1" applyBorder="1" applyAlignment="1">
      <alignment horizontal="center" vertical="center"/>
    </xf>
    <xf numFmtId="6" fontId="23" fillId="1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34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 vertical="top" wrapText="1"/>
    </xf>
    <xf numFmtId="0" fontId="34" fillId="2" borderId="0" xfId="0" applyFont="1" applyFill="1" applyAlignment="1">
      <alignment horizontal="left" vertical="top" wrapText="1"/>
    </xf>
    <xf numFmtId="0" fontId="35" fillId="2" borderId="0" xfId="0" applyFont="1" applyFill="1" applyAlignment="1">
      <alignment vertical="top" wrapText="1"/>
    </xf>
    <xf numFmtId="0" fontId="43" fillId="2" borderId="0" xfId="0" applyFont="1" applyFill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top"/>
    </xf>
    <xf numFmtId="0" fontId="36" fillId="2" borderId="3" xfId="0" applyFont="1" applyFill="1" applyBorder="1" applyAlignment="1">
      <alignment horizontal="center" vertical="top"/>
    </xf>
    <xf numFmtId="0" fontId="38" fillId="2" borderId="2" xfId="0" applyFont="1" applyFill="1" applyBorder="1" applyAlignment="1">
      <alignment horizontal="center"/>
    </xf>
    <xf numFmtId="0" fontId="38" fillId="2" borderId="3" xfId="0" applyFont="1" applyFill="1" applyBorder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16" fillId="9" borderId="2" xfId="0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6" fillId="11" borderId="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6" fontId="29" fillId="17" borderId="5" xfId="0" applyNumberFormat="1" applyFont="1" applyFill="1" applyBorder="1" applyAlignment="1">
      <alignment horizontal="center" vertical="center"/>
    </xf>
    <xf numFmtId="0" fontId="29" fillId="17" borderId="6" xfId="0" applyFont="1" applyFill="1" applyBorder="1" applyAlignment="1">
      <alignment horizontal="center" vertical="center"/>
    </xf>
    <xf numFmtId="165" fontId="27" fillId="1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7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11" Type="http://schemas.openxmlformats.org/officeDocument/2006/relationships/hyperlink" Target="#'10'!A1"/><Relationship Id="rId5" Type="http://schemas.openxmlformats.org/officeDocument/2006/relationships/hyperlink" Target="#'5'!A1"/><Relationship Id="rId10" Type="http://schemas.openxmlformats.org/officeDocument/2006/relationships/hyperlink" Target="#'9'!A1"/><Relationship Id="rId4" Type="http://schemas.openxmlformats.org/officeDocument/2006/relationships/hyperlink" Target="#'4'!A1"/><Relationship Id="rId9" Type="http://schemas.openxmlformats.org/officeDocument/2006/relationships/hyperlink" Target="#FirstPag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223158</xdr:colOff>
      <xdr:row>3</xdr:row>
      <xdr:rowOff>67218</xdr:rowOff>
    </xdr:from>
    <xdr:to>
      <xdr:col>24</xdr:col>
      <xdr:colOff>379094</xdr:colOff>
      <xdr:row>9</xdr:row>
      <xdr:rowOff>190499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908" y="638718"/>
          <a:ext cx="7998186" cy="126628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  <xdr:twoCellAnchor>
    <xdr:from>
      <xdr:col>14</xdr:col>
      <xdr:colOff>367935</xdr:colOff>
      <xdr:row>12</xdr:row>
      <xdr:rowOff>184417</xdr:rowOff>
    </xdr:from>
    <xdr:to>
      <xdr:col>21</xdr:col>
      <xdr:colOff>599438</xdr:colOff>
      <xdr:row>19</xdr:row>
      <xdr:rowOff>39386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36185" y="2470417"/>
          <a:ext cx="4454253" cy="1188469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OM 302 Fall</a:t>
          </a:r>
          <a:r>
            <a:rPr lang="en-US" sz="36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2020</a:t>
          </a:r>
          <a:endParaRPr lang="en-US" sz="3600" b="1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263618</xdr:colOff>
      <xdr:row>39</xdr:row>
      <xdr:rowOff>189775</xdr:rowOff>
    </xdr:from>
    <xdr:to>
      <xdr:col>21</xdr:col>
      <xdr:colOff>54619</xdr:colOff>
      <xdr:row>47</xdr:row>
      <xdr:rowOff>41274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2368" y="7619275"/>
          <a:ext cx="3410501" cy="137549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12</xdr:col>
      <xdr:colOff>200933</xdr:colOff>
      <xdr:row>21</xdr:row>
      <xdr:rowOff>154575</xdr:rowOff>
    </xdr:from>
    <xdr:to>
      <xdr:col>23</xdr:col>
      <xdr:colOff>428625</xdr:colOff>
      <xdr:row>36</xdr:row>
      <xdr:rowOff>47625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439933" y="4155075"/>
          <a:ext cx="6863442" cy="27505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rgbClr val="C00000"/>
              </a:solidFill>
              <a:latin typeface="Lucida Bright" panose="02040602050505020304" pitchFamily="18" charset="0"/>
            </a:rPr>
            <a:t>Test 1</a:t>
          </a:r>
        </a:p>
        <a:p>
          <a:pPr algn="ctr"/>
          <a:endParaRPr lang="en-US" sz="3600" b="1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pPr algn="ctr"/>
          <a:r>
            <a:rPr lang="en-US" sz="3600" b="1" baseline="0">
              <a:solidFill>
                <a:srgbClr val="002060"/>
              </a:solidFill>
              <a:latin typeface="Lucida Bright" panose="02040602050505020304" pitchFamily="18" charset="0"/>
            </a:rPr>
            <a:t>10/6/20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41548</xdr:colOff>
      <xdr:row>1</xdr:row>
      <xdr:rowOff>186418</xdr:rowOff>
    </xdr:from>
    <xdr:to>
      <xdr:col>13</xdr:col>
      <xdr:colOff>217714</xdr:colOff>
      <xdr:row>6</xdr:row>
      <xdr:rowOff>74094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381977" y="376918"/>
          <a:ext cx="5659844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8</a:t>
          </a:r>
        </a:p>
      </xdr:txBody>
    </xdr:sp>
    <xdr:clientData/>
  </xdr:twoCellAnchor>
  <xdr:twoCellAnchor>
    <xdr:from>
      <xdr:col>0</xdr:col>
      <xdr:colOff>273866</xdr:colOff>
      <xdr:row>0</xdr:row>
      <xdr:rowOff>187776</xdr:rowOff>
    </xdr:from>
    <xdr:to>
      <xdr:col>3</xdr:col>
      <xdr:colOff>0</xdr:colOff>
      <xdr:row>7</xdr:row>
      <xdr:rowOff>27213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73866" y="187776"/>
          <a:ext cx="1481455" cy="1172937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</xdr:col>
      <xdr:colOff>408213</xdr:colOff>
      <xdr:row>9</xdr:row>
      <xdr:rowOff>122465</xdr:rowOff>
    </xdr:from>
    <xdr:to>
      <xdr:col>11</xdr:col>
      <xdr:colOff>476250</xdr:colOff>
      <xdr:row>14</xdr:row>
      <xdr:rowOff>176892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C29624-B8F4-49D1-ABE1-62AE44A45F82}"/>
            </a:ext>
          </a:extLst>
        </xdr:cNvPr>
        <xdr:cNvSpPr txBox="1"/>
      </xdr:nvSpPr>
      <xdr:spPr>
        <a:xfrm>
          <a:off x="993320" y="1836965"/>
          <a:ext cx="6136823" cy="100692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Calculate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Standard Deviation of this array of numbers: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616677</xdr:colOff>
      <xdr:row>0</xdr:row>
      <xdr:rowOff>186417</xdr:rowOff>
    </xdr:from>
    <xdr:to>
      <xdr:col>5</xdr:col>
      <xdr:colOff>639535</xdr:colOff>
      <xdr:row>5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53641" y="186417"/>
          <a:ext cx="5697037" cy="88854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9</a:t>
          </a:r>
        </a:p>
      </xdr:txBody>
    </xdr:sp>
    <xdr:clientData/>
  </xdr:twoCellAnchor>
  <xdr:twoCellAnchor>
    <xdr:from>
      <xdr:col>0</xdr:col>
      <xdr:colOff>462643</xdr:colOff>
      <xdr:row>0</xdr:row>
      <xdr:rowOff>81187</xdr:rowOff>
    </xdr:from>
    <xdr:to>
      <xdr:col>3</xdr:col>
      <xdr:colOff>149679</xdr:colOff>
      <xdr:row>6</xdr:row>
      <xdr:rowOff>81642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62643" y="81187"/>
          <a:ext cx="1524000" cy="114345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153305</xdr:colOff>
      <xdr:row>7</xdr:row>
      <xdr:rowOff>126092</xdr:rowOff>
    </xdr:from>
    <xdr:to>
      <xdr:col>5</xdr:col>
      <xdr:colOff>2503714</xdr:colOff>
      <xdr:row>23</xdr:row>
      <xdr:rowOff>122465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844B5A-1F7E-4A19-986E-DDB0546CC9F9}"/>
            </a:ext>
          </a:extLst>
        </xdr:cNvPr>
        <xdr:cNvSpPr txBox="1"/>
      </xdr:nvSpPr>
      <xdr:spPr>
        <a:xfrm>
          <a:off x="1377948" y="1459592"/>
          <a:ext cx="7779659" cy="30443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Lucida Bright" panose="02040602050505020304" pitchFamily="18" charset="0"/>
            </a:rPr>
            <a:t>Heizer</a:t>
          </a:r>
          <a:r>
            <a:rPr lang="en-US" sz="800" baseline="0">
              <a:solidFill>
                <a:schemeClr val="bg1"/>
              </a:solidFill>
              <a:latin typeface="Lucida Bright" panose="02040602050505020304" pitchFamily="18" charset="0"/>
            </a:rPr>
            <a:t> 671</a:t>
          </a:r>
        </a:p>
        <a:p>
          <a:r>
            <a:rPr lang="en-US" sz="2400" baseline="0">
              <a:latin typeface="Lucida Bright" panose="02040602050505020304" pitchFamily="18" charset="0"/>
            </a:rPr>
            <a:t>Calculate the best outcome for each of these Alternatives using the following decision rules:</a:t>
          </a:r>
        </a:p>
        <a:p>
          <a:endParaRPr lang="en-US" sz="2400" baseline="0">
            <a:latin typeface="Lucida Bright" panose="02040602050505020304" pitchFamily="18" charset="0"/>
          </a:endParaRPr>
        </a:p>
        <a:p>
          <a:r>
            <a:rPr lang="en-US" sz="2400" baseline="0">
              <a:latin typeface="Lucida Bright" panose="02040602050505020304" pitchFamily="18" charset="0"/>
            </a:rPr>
            <a:t>1. Maximax</a:t>
          </a:r>
        </a:p>
        <a:p>
          <a:r>
            <a:rPr lang="en-US" sz="2400" baseline="0">
              <a:latin typeface="Lucida Bright" panose="02040602050505020304" pitchFamily="18" charset="0"/>
            </a:rPr>
            <a:t>2. Maximin</a:t>
          </a:r>
        </a:p>
        <a:p>
          <a:r>
            <a:rPr lang="en-US" sz="2400" baseline="0">
              <a:latin typeface="Lucida Bright" panose="02040602050505020304" pitchFamily="18" charset="0"/>
            </a:rPr>
            <a:t>3. Equally Likely (LaPlace)</a:t>
          </a:r>
        </a:p>
        <a:p>
          <a:r>
            <a:rPr lang="en-US" sz="2400" baseline="0">
              <a:latin typeface="Lucida Bright" panose="02040602050505020304" pitchFamily="18" charset="0"/>
            </a:rPr>
            <a:t>4. Hurwicz Criterion for </a:t>
          </a:r>
          <a:r>
            <a:rPr lang="el-GR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α</a:t>
          </a:r>
          <a:r>
            <a:rPr lang="en-US" sz="2400" baseline="0">
              <a:latin typeface="Times New Roman" panose="02020603050405020304" pitchFamily="18" charset="0"/>
              <a:cs typeface="Times New Roman" panose="02020603050405020304" pitchFamily="18" charset="0"/>
            </a:rPr>
            <a:t> = 0.8</a:t>
          </a:r>
          <a:endParaRPr lang="en-US" sz="2400" baseline="0">
            <a:latin typeface="Lucida Bright" panose="02040602050505020304" pitchFamily="18" charset="0"/>
          </a:endParaRPr>
        </a:p>
        <a:p>
          <a:endParaRPr lang="en-US" sz="2000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544559</xdr:colOff>
      <xdr:row>1</xdr:row>
      <xdr:rowOff>20862</xdr:rowOff>
    </xdr:from>
    <xdr:to>
      <xdr:col>11</xdr:col>
      <xdr:colOff>136071</xdr:colOff>
      <xdr:row>5</xdr:row>
      <xdr:rowOff>108855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993845" y="211362"/>
          <a:ext cx="5306512" cy="8499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10</a:t>
          </a:r>
        </a:p>
      </xdr:txBody>
    </xdr:sp>
    <xdr:clientData/>
  </xdr:twoCellAnchor>
  <xdr:twoCellAnchor>
    <xdr:from>
      <xdr:col>0</xdr:col>
      <xdr:colOff>269875</xdr:colOff>
      <xdr:row>0</xdr:row>
      <xdr:rowOff>122010</xdr:rowOff>
    </xdr:from>
    <xdr:to>
      <xdr:col>2</xdr:col>
      <xdr:colOff>517071</xdr:colOff>
      <xdr:row>6</xdr:row>
      <xdr:rowOff>27215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269875" y="122010"/>
          <a:ext cx="1471839" cy="1048205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</xdr:col>
      <xdr:colOff>364219</xdr:colOff>
      <xdr:row>7</xdr:row>
      <xdr:rowOff>178709</xdr:rowOff>
    </xdr:from>
    <xdr:to>
      <xdr:col>9</xdr:col>
      <xdr:colOff>598714</xdr:colOff>
      <xdr:row>14</xdr:row>
      <xdr:rowOff>68036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00AB61B-AA62-41A1-B7F4-6A689BD15764}"/>
            </a:ext>
          </a:extLst>
        </xdr:cNvPr>
        <xdr:cNvSpPr txBox="1"/>
      </xdr:nvSpPr>
      <xdr:spPr>
        <a:xfrm>
          <a:off x="976540" y="1512209"/>
          <a:ext cx="6262460" cy="12228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Complete this decision tree:</a:t>
          </a:r>
        </a:p>
      </xdr:txBody>
    </xdr:sp>
    <xdr:clientData/>
  </xdr:twoCellAnchor>
  <xdr:twoCellAnchor>
    <xdr:from>
      <xdr:col>9</xdr:col>
      <xdr:colOff>312965</xdr:colOff>
      <xdr:row>18</xdr:row>
      <xdr:rowOff>312966</xdr:rowOff>
    </xdr:from>
    <xdr:to>
      <xdr:col>10</xdr:col>
      <xdr:colOff>381000</xdr:colOff>
      <xdr:row>21</xdr:row>
      <xdr:rowOff>54430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E7CD26A9-6A6C-49B9-9114-69590BF25FDE}"/>
            </a:ext>
          </a:extLst>
        </xdr:cNvPr>
        <xdr:cNvSpPr/>
      </xdr:nvSpPr>
      <xdr:spPr>
        <a:xfrm>
          <a:off x="6953251" y="4299859"/>
          <a:ext cx="843642" cy="762000"/>
        </a:xfrm>
        <a:prstGeom prst="ellipse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P2</a:t>
          </a:r>
        </a:p>
      </xdr:txBody>
    </xdr:sp>
    <xdr:clientData/>
  </xdr:twoCellAnchor>
  <xdr:twoCellAnchor>
    <xdr:from>
      <xdr:col>9</xdr:col>
      <xdr:colOff>734787</xdr:colOff>
      <xdr:row>17</xdr:row>
      <xdr:rowOff>334741</xdr:rowOff>
    </xdr:from>
    <xdr:to>
      <xdr:col>14</xdr:col>
      <xdr:colOff>348347</xdr:colOff>
      <xdr:row>18</xdr:row>
      <xdr:rowOff>312966</xdr:rowOff>
    </xdr:to>
    <xdr:cxnSp macro="">
      <xdr:nvCxnSpPr>
        <xdr:cNvPr id="47" name="Elbow Connector 11">
          <a:extLst>
            <a:ext uri="{FF2B5EF4-FFF2-40B4-BE49-F238E27FC236}">
              <a16:creationId xmlns:a16="http://schemas.microsoft.com/office/drawing/2014/main" id="{8CCBD182-3871-44A5-9721-47B0BA940DEB}"/>
            </a:ext>
          </a:extLst>
        </xdr:cNvPr>
        <xdr:cNvCxnSpPr>
          <a:stCxn id="32" idx="0"/>
        </xdr:cNvCxnSpPr>
      </xdr:nvCxnSpPr>
      <xdr:spPr>
        <a:xfrm rot="5400000" flipH="1" flipV="1">
          <a:off x="8696329" y="2646592"/>
          <a:ext cx="332011" cy="2974524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734786</xdr:colOff>
      <xdr:row>21</xdr:row>
      <xdr:rowOff>54430</xdr:rowOff>
    </xdr:from>
    <xdr:to>
      <xdr:col>14</xdr:col>
      <xdr:colOff>340176</xdr:colOff>
      <xdr:row>22</xdr:row>
      <xdr:rowOff>149678</xdr:rowOff>
    </xdr:to>
    <xdr:cxnSp macro="">
      <xdr:nvCxnSpPr>
        <xdr:cNvPr id="49" name="Elbow Connector 12">
          <a:extLst>
            <a:ext uri="{FF2B5EF4-FFF2-40B4-BE49-F238E27FC236}">
              <a16:creationId xmlns:a16="http://schemas.microsoft.com/office/drawing/2014/main" id="{D0EDF03D-9181-45AC-9789-79DC1B3897CD}"/>
            </a:ext>
          </a:extLst>
        </xdr:cNvPr>
        <xdr:cNvCxnSpPr>
          <a:stCxn id="32" idx="4"/>
        </xdr:cNvCxnSpPr>
      </xdr:nvCxnSpPr>
      <xdr:spPr>
        <a:xfrm rot="16200000" flipH="1">
          <a:off x="8606518" y="3830413"/>
          <a:ext cx="503462" cy="2966354"/>
        </a:xfrm>
        <a:prstGeom prst="bentConnector2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27213</xdr:colOff>
      <xdr:row>16</xdr:row>
      <xdr:rowOff>272143</xdr:rowOff>
    </xdr:from>
    <xdr:ext cx="2939143" cy="394403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2B34A749-F639-497C-9E4C-3241F788F5B9}"/>
            </a:ext>
          </a:extLst>
        </xdr:cNvPr>
        <xdr:cNvSpPr txBox="1"/>
      </xdr:nvSpPr>
      <xdr:spPr>
        <a:xfrm>
          <a:off x="7443106" y="3551464"/>
          <a:ext cx="2939143" cy="394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 baseline="0">
              <a:solidFill>
                <a:schemeClr val="tx1"/>
              </a:solidFill>
              <a:latin typeface="Lucida Bright" panose="02040602050505020304" pitchFamily="18" charset="0"/>
            </a:rPr>
            <a:t>Good Conditions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(    )</a:t>
          </a:r>
          <a:endParaRPr lang="en-US" sz="2000" b="1">
            <a:solidFill>
              <a:srgbClr val="FF0000"/>
            </a:solidFill>
            <a:latin typeface="Lucida Bright" panose="02040602050505020304" pitchFamily="18" charset="0"/>
          </a:endParaRPr>
        </a:p>
      </xdr:txBody>
    </xdr:sp>
    <xdr:clientData/>
  </xdr:oneCellAnchor>
  <xdr:oneCellAnchor>
    <xdr:from>
      <xdr:col>9</xdr:col>
      <xdr:colOff>748393</xdr:colOff>
      <xdr:row>22</xdr:row>
      <xdr:rowOff>152399</xdr:rowOff>
    </xdr:from>
    <xdr:ext cx="3061607" cy="394403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387822BA-855C-4968-BD75-D0491A385BFF}"/>
            </a:ext>
          </a:extLst>
        </xdr:cNvPr>
        <xdr:cNvSpPr txBox="1"/>
      </xdr:nvSpPr>
      <xdr:spPr>
        <a:xfrm>
          <a:off x="7388679" y="5568042"/>
          <a:ext cx="3061607" cy="3944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 baseline="0">
              <a:solidFill>
                <a:schemeClr val="tx1"/>
              </a:solidFill>
              <a:latin typeface="Lucida Bright" panose="02040602050505020304" pitchFamily="18" charset="0"/>
            </a:rPr>
            <a:t>Bad Conditions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(0.4)</a:t>
          </a:r>
          <a:endParaRPr lang="en-US" sz="2000" b="1">
            <a:solidFill>
              <a:srgbClr val="FF0000"/>
            </a:solidFill>
            <a:latin typeface="Lucida Bright" panose="02040602050505020304" pitchFamily="18" charset="0"/>
          </a:endParaRPr>
        </a:p>
      </xdr:txBody>
    </xdr:sp>
    <xdr:clientData/>
  </xdr:oneCellAnchor>
  <xdr:twoCellAnchor>
    <xdr:from>
      <xdr:col>14</xdr:col>
      <xdr:colOff>513262</xdr:colOff>
      <xdr:row>14</xdr:row>
      <xdr:rowOff>163285</xdr:rowOff>
    </xdr:from>
    <xdr:to>
      <xdr:col>17</xdr:col>
      <xdr:colOff>190500</xdr:colOff>
      <xdr:row>16</xdr:row>
      <xdr:rowOff>29937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A7B7B383-4BFB-4309-B46E-97B30118B0F4}"/>
            </a:ext>
          </a:extLst>
        </xdr:cNvPr>
        <xdr:cNvSpPr/>
      </xdr:nvSpPr>
      <xdr:spPr>
        <a:xfrm>
          <a:off x="9902191" y="2830285"/>
          <a:ext cx="1799952" cy="478973"/>
        </a:xfrm>
        <a:prstGeom prst="rect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Payoffs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295819</xdr:colOff>
      <xdr:row>16</xdr:row>
      <xdr:rowOff>83818</xdr:rowOff>
    </xdr:from>
    <xdr:to>
      <xdr:col>16</xdr:col>
      <xdr:colOff>548912</xdr:colOff>
      <xdr:row>21</xdr:row>
      <xdr:rowOff>71642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97084" y="5212078"/>
          <a:ext cx="4626973" cy="8926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288471</xdr:colOff>
      <xdr:row>23</xdr:row>
      <xdr:rowOff>24221</xdr:rowOff>
    </xdr:from>
    <xdr:to>
      <xdr:col>16</xdr:col>
      <xdr:colOff>547281</xdr:colOff>
      <xdr:row>27</xdr:row>
      <xdr:rowOff>151896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36871" y="5282021"/>
          <a:ext cx="4632690" cy="92015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302895</xdr:colOff>
      <xdr:row>29</xdr:row>
      <xdr:rowOff>95250</xdr:rowOff>
    </xdr:from>
    <xdr:to>
      <xdr:col>16</xdr:col>
      <xdr:colOff>593797</xdr:colOff>
      <xdr:row>34</xdr:row>
      <xdr:rowOff>409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51295" y="6541770"/>
          <a:ext cx="4664782" cy="89575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302896</xdr:colOff>
      <xdr:row>35</xdr:row>
      <xdr:rowOff>93073</xdr:rowOff>
    </xdr:from>
    <xdr:to>
      <xdr:col>16</xdr:col>
      <xdr:colOff>616404</xdr:colOff>
      <xdr:row>40</xdr:row>
      <xdr:rowOff>11546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51296" y="7728313"/>
          <a:ext cx="4687388" cy="90907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Problem 4 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298265</xdr:colOff>
      <xdr:row>41</xdr:row>
      <xdr:rowOff>122736</xdr:rowOff>
    </xdr:from>
    <xdr:to>
      <xdr:col>16</xdr:col>
      <xdr:colOff>577195</xdr:colOff>
      <xdr:row>46</xdr:row>
      <xdr:rowOff>95249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470715" y="8885736"/>
          <a:ext cx="4679480" cy="9250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459102</xdr:colOff>
      <xdr:row>16</xdr:row>
      <xdr:rowOff>83820</xdr:rowOff>
    </xdr:from>
    <xdr:to>
      <xdr:col>26</xdr:col>
      <xdr:colOff>122288</xdr:colOff>
      <xdr:row>21</xdr:row>
      <xdr:rowOff>9888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5089502" y="3512820"/>
          <a:ext cx="4539986" cy="8785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459105</xdr:colOff>
      <xdr:row>23</xdr:row>
      <xdr:rowOff>11972</xdr:rowOff>
    </xdr:from>
    <xdr:to>
      <xdr:col>26</xdr:col>
      <xdr:colOff>97970</xdr:colOff>
      <xdr:row>27</xdr:row>
      <xdr:rowOff>130665</xdr:rowOff>
    </xdr:to>
    <xdr:sp macro="" textlink="">
      <xdr:nvSpPr>
        <xdr:cNvPr id="13" name="Rounded Rectangl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955905" y="5132612"/>
          <a:ext cx="4637585" cy="8502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442955</xdr:colOff>
      <xdr:row>29</xdr:row>
      <xdr:rowOff>112938</xdr:rowOff>
    </xdr:from>
    <xdr:to>
      <xdr:col>26</xdr:col>
      <xdr:colOff>79917</xdr:colOff>
      <xdr:row>34</xdr:row>
      <xdr:rowOff>25851</xdr:rowOff>
    </xdr:to>
    <xdr:sp macro="" textlink="">
      <xdr:nvSpPr>
        <xdr:cNvPr id="16" name="Rounded Rectangle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939755" y="6330858"/>
          <a:ext cx="4635682" cy="8273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Problem 8 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313328</xdr:colOff>
      <xdr:row>2</xdr:row>
      <xdr:rowOff>31750</xdr:rowOff>
    </xdr:from>
    <xdr:to>
      <xdr:col>4</xdr:col>
      <xdr:colOff>142876</xdr:colOff>
      <xdr:row>8</xdr:row>
      <xdr:rowOff>63500</xdr:rowOff>
    </xdr:to>
    <xdr:sp macro="" textlink="">
      <xdr:nvSpPr>
        <xdr:cNvPr id="21" name="Left Arrow 2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916578" y="412750"/>
          <a:ext cx="1639298" cy="117475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18</xdr:col>
      <xdr:colOff>474254</xdr:colOff>
      <xdr:row>35</xdr:row>
      <xdr:rowOff>115935</xdr:rowOff>
    </xdr:from>
    <xdr:to>
      <xdr:col>26</xdr:col>
      <xdr:colOff>82012</xdr:colOff>
      <xdr:row>40</xdr:row>
      <xdr:rowOff>44199</xdr:rowOff>
    </xdr:to>
    <xdr:sp macro="" textlink="">
      <xdr:nvSpPr>
        <xdr:cNvPr id="22" name="Rounded Rectangle 2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971054" y="7431135"/>
          <a:ext cx="4606478" cy="84266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555625</xdr:colOff>
      <xdr:row>12</xdr:row>
      <xdr:rowOff>89535</xdr:rowOff>
    </xdr:from>
    <xdr:to>
      <xdr:col>31</xdr:col>
      <xdr:colOff>114299</xdr:colOff>
      <xdr:row>12</xdr:row>
      <xdr:rowOff>89535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762125" y="2375535"/>
          <a:ext cx="16449674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461010</xdr:colOff>
      <xdr:row>41</xdr:row>
      <xdr:rowOff>171450</xdr:rowOff>
    </xdr:from>
    <xdr:to>
      <xdr:col>26</xdr:col>
      <xdr:colOff>68768</xdr:colOff>
      <xdr:row>46</xdr:row>
      <xdr:rowOff>114300</xdr:rowOff>
    </xdr:to>
    <xdr:sp macro="" textlink="">
      <xdr:nvSpPr>
        <xdr:cNvPr id="15" name="Rounded Rectangle 1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548610" y="8362950"/>
          <a:ext cx="4636958" cy="8953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104775</xdr:colOff>
      <xdr:row>2</xdr:row>
      <xdr:rowOff>50800</xdr:rowOff>
    </xdr:from>
    <xdr:to>
      <xdr:col>24</xdr:col>
      <xdr:colOff>9525</xdr:colOff>
      <xdr:row>8</xdr:row>
      <xdr:rowOff>107950</xdr:rowOff>
    </xdr:to>
    <xdr:sp macro="" textlink="">
      <xdr:nvSpPr>
        <xdr:cNvPr id="23" name="Rounded 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740525" y="431800"/>
          <a:ext cx="7747000" cy="12001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800">
              <a:solidFill>
                <a:schemeClr val="tx1"/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272142</xdr:colOff>
      <xdr:row>2</xdr:row>
      <xdr:rowOff>48985</xdr:rowOff>
    </xdr:from>
    <xdr:to>
      <xdr:col>15</xdr:col>
      <xdr:colOff>367393</xdr:colOff>
      <xdr:row>6</xdr:row>
      <xdr:rowOff>128522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08321" y="375556"/>
          <a:ext cx="5442858" cy="7326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1</a:t>
          </a:r>
        </a:p>
      </xdr:txBody>
    </xdr:sp>
    <xdr:clientData/>
  </xdr:twoCellAnchor>
  <xdr:twoCellAnchor>
    <xdr:from>
      <xdr:col>1</xdr:col>
      <xdr:colOff>15331</xdr:colOff>
      <xdr:row>2</xdr:row>
      <xdr:rowOff>1360</xdr:rowOff>
    </xdr:from>
    <xdr:to>
      <xdr:col>3</xdr:col>
      <xdr:colOff>421822</xdr:colOff>
      <xdr:row>8</xdr:row>
      <xdr:rowOff>122464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0438" y="327931"/>
          <a:ext cx="1576705" cy="110081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16784</xdr:colOff>
      <xdr:row>13</xdr:row>
      <xdr:rowOff>78013</xdr:rowOff>
    </xdr:from>
    <xdr:to>
      <xdr:col>10</xdr:col>
      <xdr:colOff>42184</xdr:colOff>
      <xdr:row>26</xdr:row>
      <xdr:rowOff>54429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E062C5-5D28-40A2-9971-E12C671F0AF7}"/>
            </a:ext>
          </a:extLst>
        </xdr:cNvPr>
        <xdr:cNvSpPr txBox="1"/>
      </xdr:nvSpPr>
      <xdr:spPr>
        <a:xfrm>
          <a:off x="1186998" y="2527299"/>
          <a:ext cx="4706257" cy="4208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NPVs of projects A and B.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Cost of Capital 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Project A = 20%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Project B = 25%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Initial Investments: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Project A: $75,000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Project B: $77,000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Year end cash-flows as given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513716</xdr:colOff>
      <xdr:row>2</xdr:row>
      <xdr:rowOff>27668</xdr:rowOff>
    </xdr:from>
    <xdr:to>
      <xdr:col>11</xdr:col>
      <xdr:colOff>1000125</xdr:colOff>
      <xdr:row>6</xdr:row>
      <xdr:rowOff>105844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133216" y="408668"/>
          <a:ext cx="5137784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2</a:t>
          </a:r>
        </a:p>
      </xdr:txBody>
    </xdr:sp>
    <xdr:clientData/>
  </xdr:twoCellAnchor>
  <xdr:twoCellAnchor>
    <xdr:from>
      <xdr:col>0</xdr:col>
      <xdr:colOff>466635</xdr:colOff>
      <xdr:row>1</xdr:row>
      <xdr:rowOff>158750</xdr:rowOff>
    </xdr:from>
    <xdr:to>
      <xdr:col>3</xdr:col>
      <xdr:colOff>127001</xdr:colOff>
      <xdr:row>8</xdr:row>
      <xdr:rowOff>6083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276385" y="349250"/>
          <a:ext cx="1470116" cy="118083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145143</xdr:colOff>
      <xdr:row>8</xdr:row>
      <xdr:rowOff>134938</xdr:rowOff>
    </xdr:from>
    <xdr:to>
      <xdr:col>13</xdr:col>
      <xdr:colOff>436608</xdr:colOff>
      <xdr:row>13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130FEF-15F8-42AD-B290-43B319C799F1}"/>
            </a:ext>
          </a:extLst>
        </xdr:cNvPr>
        <xdr:cNvSpPr txBox="1"/>
      </xdr:nvSpPr>
      <xdr:spPr>
        <a:xfrm>
          <a:off x="1982107" y="1658938"/>
          <a:ext cx="8632644" cy="8175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</a:rPr>
            <a:t>Calculate market shares at the end of the Period 2.</a:t>
          </a:r>
        </a:p>
      </xdr:txBody>
    </xdr:sp>
    <xdr:clientData/>
  </xdr:twoCellAnchor>
  <xdr:twoCellAnchor>
    <xdr:from>
      <xdr:col>0</xdr:col>
      <xdr:colOff>0</xdr:colOff>
      <xdr:row>28</xdr:row>
      <xdr:rowOff>328295</xdr:rowOff>
    </xdr:from>
    <xdr:to>
      <xdr:col>17</xdr:col>
      <xdr:colOff>242570</xdr:colOff>
      <xdr:row>29</xdr:row>
      <xdr:rowOff>15874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4BFFD3A-704E-45AE-83B1-E2E4963AB49F}"/>
            </a:ext>
          </a:extLst>
        </xdr:cNvPr>
        <xdr:cNvCxnSpPr/>
      </xdr:nvCxnSpPr>
      <xdr:spPr>
        <a:xfrm flipV="1">
          <a:off x="230187" y="6900545"/>
          <a:ext cx="14982508" cy="2095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</xdr:colOff>
      <xdr:row>16</xdr:row>
      <xdr:rowOff>95251</xdr:rowOff>
    </xdr:from>
    <xdr:to>
      <xdr:col>3</xdr:col>
      <xdr:colOff>595313</xdr:colOff>
      <xdr:row>20</xdr:row>
      <xdr:rowOff>71438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292007E3-D226-431D-8BBA-BA2C06D457ED}"/>
            </a:ext>
          </a:extLst>
        </xdr:cNvPr>
        <xdr:cNvSpPr txBox="1"/>
      </xdr:nvSpPr>
      <xdr:spPr>
        <a:xfrm>
          <a:off x="2452687" y="3714751"/>
          <a:ext cx="1762126" cy="738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1</a:t>
          </a:r>
        </a:p>
      </xdr:txBody>
    </xdr:sp>
    <xdr:clientData/>
  </xdr:twoCellAnchor>
  <xdr:twoCellAnchor>
    <xdr:from>
      <xdr:col>0</xdr:col>
      <xdr:colOff>497680</xdr:colOff>
      <xdr:row>32</xdr:row>
      <xdr:rowOff>29369</xdr:rowOff>
    </xdr:from>
    <xdr:to>
      <xdr:col>3</xdr:col>
      <xdr:colOff>450055</xdr:colOff>
      <xdr:row>36</xdr:row>
      <xdr:rowOff>5556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392102A-F5B4-4517-A19B-9BEA9C4C5160}"/>
            </a:ext>
          </a:extLst>
        </xdr:cNvPr>
        <xdr:cNvSpPr txBox="1"/>
      </xdr:nvSpPr>
      <xdr:spPr>
        <a:xfrm>
          <a:off x="2307430" y="7506494"/>
          <a:ext cx="1762125" cy="738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 i="0">
              <a:latin typeface="Lucida Bright" panose="02040602050505020304" pitchFamily="18" charset="0"/>
            </a:rPr>
            <a:t>Period 2</a:t>
          </a:r>
        </a:p>
      </xdr:txBody>
    </xdr:sp>
    <xdr:clientData/>
  </xdr:twoCellAnchor>
  <xdr:twoCellAnchor>
    <xdr:from>
      <xdr:col>6</xdr:col>
      <xdr:colOff>80962</xdr:colOff>
      <xdr:row>16</xdr:row>
      <xdr:rowOff>136526</xdr:rowOff>
    </xdr:from>
    <xdr:to>
      <xdr:col>8</xdr:col>
      <xdr:colOff>80963</xdr:colOff>
      <xdr:row>20</xdr:row>
      <xdr:rowOff>112713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9280257-0D05-40E5-B72C-B638735E70FD}"/>
            </a:ext>
          </a:extLst>
        </xdr:cNvPr>
        <xdr:cNvSpPr txBox="1"/>
      </xdr:nvSpPr>
      <xdr:spPr>
        <a:xfrm>
          <a:off x="7319962" y="3756026"/>
          <a:ext cx="1762126" cy="738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0" i="0">
              <a:latin typeface="Lucida Bright" panose="02040602050505020304" pitchFamily="18" charset="0"/>
            </a:rPr>
            <a:t>Initial</a:t>
          </a:r>
          <a:r>
            <a:rPr lang="en-US" sz="1800" b="0" i="0" baseline="0">
              <a:latin typeface="Lucida Bright" panose="02040602050505020304" pitchFamily="18" charset="0"/>
            </a:rPr>
            <a:t> Market Shares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460375</xdr:colOff>
      <xdr:row>16</xdr:row>
      <xdr:rowOff>95250</xdr:rowOff>
    </xdr:from>
    <xdr:to>
      <xdr:col>11</xdr:col>
      <xdr:colOff>746125</xdr:colOff>
      <xdr:row>20</xdr:row>
      <xdr:rowOff>71437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E23AAAC-D8CB-493A-939D-ADBB4F33700F}"/>
            </a:ext>
          </a:extLst>
        </xdr:cNvPr>
        <xdr:cNvSpPr txBox="1"/>
      </xdr:nvSpPr>
      <xdr:spPr>
        <a:xfrm>
          <a:off x="10064750" y="3714750"/>
          <a:ext cx="2571750" cy="738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0" i="0">
              <a:latin typeface="Lucida Bright" panose="02040602050505020304" pitchFamily="18" charset="0"/>
            </a:rPr>
            <a:t>Transition</a:t>
          </a:r>
          <a:r>
            <a:rPr lang="en-US" sz="1800" b="0" i="0" baseline="0">
              <a:latin typeface="Lucida Bright" panose="02040602050505020304" pitchFamily="18" charset="0"/>
            </a:rPr>
            <a:t> Matrix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390525</xdr:colOff>
      <xdr:row>30</xdr:row>
      <xdr:rowOff>41275</xdr:rowOff>
    </xdr:from>
    <xdr:to>
      <xdr:col>11</xdr:col>
      <xdr:colOff>676275</xdr:colOff>
      <xdr:row>34</xdr:row>
      <xdr:rowOff>17462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B222264-6CCA-4A7E-ABDC-F07FD0F3A778}"/>
            </a:ext>
          </a:extLst>
        </xdr:cNvPr>
        <xdr:cNvSpPr txBox="1"/>
      </xdr:nvSpPr>
      <xdr:spPr>
        <a:xfrm>
          <a:off x="8185150" y="7137400"/>
          <a:ext cx="2571750" cy="7381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0" i="0">
              <a:latin typeface="Lucida Bright" panose="02040602050505020304" pitchFamily="18" charset="0"/>
            </a:rPr>
            <a:t>Transition</a:t>
          </a:r>
          <a:r>
            <a:rPr lang="en-US" sz="1800" b="0" i="0" baseline="0">
              <a:latin typeface="Lucida Bright" panose="02040602050505020304" pitchFamily="18" charset="0"/>
            </a:rPr>
            <a:t> Matrix</a:t>
          </a:r>
          <a:endParaRPr lang="en-US" sz="1800" b="0" i="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</xdr:colOff>
      <xdr:row>1</xdr:row>
      <xdr:rowOff>75293</xdr:rowOff>
    </xdr:from>
    <xdr:to>
      <xdr:col>9</xdr:col>
      <xdr:colOff>920749</xdr:colOff>
      <xdr:row>5</xdr:row>
      <xdr:rowOff>153469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345815" y="265793"/>
          <a:ext cx="5337809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3</a:t>
          </a:r>
        </a:p>
      </xdr:txBody>
    </xdr:sp>
    <xdr:clientData/>
  </xdr:twoCellAnchor>
  <xdr:twoCellAnchor>
    <xdr:from>
      <xdr:col>0</xdr:col>
      <xdr:colOff>355509</xdr:colOff>
      <xdr:row>1</xdr:row>
      <xdr:rowOff>15421</xdr:rowOff>
    </xdr:from>
    <xdr:to>
      <xdr:col>3</xdr:col>
      <xdr:colOff>40822</xdr:colOff>
      <xdr:row>6</xdr:row>
      <xdr:rowOff>112673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55509" y="205921"/>
          <a:ext cx="1522277" cy="104975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0</xdr:col>
      <xdr:colOff>506186</xdr:colOff>
      <xdr:row>9</xdr:row>
      <xdr:rowOff>108858</xdr:rowOff>
    </xdr:from>
    <xdr:to>
      <xdr:col>9</xdr:col>
      <xdr:colOff>966107</xdr:colOff>
      <xdr:row>28</xdr:row>
      <xdr:rowOff>176893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0E7A2DB-47E6-4719-BF2B-987A06E26542}"/>
            </a:ext>
          </a:extLst>
        </xdr:cNvPr>
        <xdr:cNvSpPr txBox="1"/>
      </xdr:nvSpPr>
      <xdr:spPr>
        <a:xfrm>
          <a:off x="506186" y="1823358"/>
          <a:ext cx="7658100" cy="4667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Each customer making a purchase exceeding $1,000 will qualify to select an envelope from a large drum.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Inside the envelope are coupons for percentage discounts off the purchase total.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At the beginning of the weekend, there were 400 coupons.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200 of these were of 15% discount</a:t>
          </a: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100 were for 20% discount</a:t>
          </a: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75 were for 35% discount</a:t>
          </a: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25 were for 30% discount</a:t>
          </a:r>
        </a:p>
        <a:p>
          <a:endParaRPr lang="en-US" sz="20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What is the probability of getting a 35% discount coupon ?</a:t>
          </a:r>
        </a:p>
      </xdr:txBody>
    </xdr:sp>
    <xdr:clientData/>
  </xdr:twoCellAnchor>
  <xdr:twoCellAnchor>
    <xdr:from>
      <xdr:col>9</xdr:col>
      <xdr:colOff>1475015</xdr:colOff>
      <xdr:row>7</xdr:row>
      <xdr:rowOff>65313</xdr:rowOff>
    </xdr:from>
    <xdr:to>
      <xdr:col>9</xdr:col>
      <xdr:colOff>1475015</xdr:colOff>
      <xdr:row>40</xdr:row>
      <xdr:rowOff>13606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EA3653B-5E03-462B-A29B-F8A60CBB11D0}"/>
            </a:ext>
          </a:extLst>
        </xdr:cNvPr>
        <xdr:cNvCxnSpPr/>
      </xdr:nvCxnSpPr>
      <xdr:spPr>
        <a:xfrm>
          <a:off x="8673194" y="1398813"/>
          <a:ext cx="0" cy="732336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484413</xdr:colOff>
      <xdr:row>2</xdr:row>
      <xdr:rowOff>46264</xdr:rowOff>
    </xdr:from>
    <xdr:to>
      <xdr:col>15</xdr:col>
      <xdr:colOff>108856</xdr:colOff>
      <xdr:row>6</xdr:row>
      <xdr:rowOff>73480</xdr:rowOff>
    </xdr:to>
    <xdr:sp macro="" textlink="">
      <xdr:nvSpPr>
        <xdr:cNvPr id="18" name="Rounded Rectangle 7">
          <a:extLst>
            <a:ext uri="{FF2B5EF4-FFF2-40B4-BE49-F238E27FC236}">
              <a16:creationId xmlns:a16="http://schemas.microsoft.com/office/drawing/2014/main" id="{843871D3-F9D4-4615-A2F7-A6B5DBA6AE70}"/>
            </a:ext>
          </a:extLst>
        </xdr:cNvPr>
        <xdr:cNvSpPr/>
      </xdr:nvSpPr>
      <xdr:spPr>
        <a:xfrm>
          <a:off x="9233806" y="427264"/>
          <a:ext cx="3339193" cy="789216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Solution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245656</xdr:colOff>
      <xdr:row>1</xdr:row>
      <xdr:rowOff>50347</xdr:rowOff>
    </xdr:from>
    <xdr:to>
      <xdr:col>8</xdr:col>
      <xdr:colOff>1249589</xdr:colOff>
      <xdr:row>5</xdr:row>
      <xdr:rowOff>128523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96227" y="240847"/>
          <a:ext cx="5099683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4</a:t>
          </a:r>
        </a:p>
      </xdr:txBody>
    </xdr:sp>
    <xdr:clientData/>
  </xdr:twoCellAnchor>
  <xdr:twoCellAnchor>
    <xdr:from>
      <xdr:col>0</xdr:col>
      <xdr:colOff>233045</xdr:colOff>
      <xdr:row>1</xdr:row>
      <xdr:rowOff>92527</xdr:rowOff>
    </xdr:from>
    <xdr:to>
      <xdr:col>2</xdr:col>
      <xdr:colOff>204107</xdr:colOff>
      <xdr:row>6</xdr:row>
      <xdr:rowOff>189779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33045" y="283027"/>
          <a:ext cx="1209312" cy="104975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13</xdr:col>
      <xdr:colOff>493485</xdr:colOff>
      <xdr:row>4</xdr:row>
      <xdr:rowOff>12157</xdr:rowOff>
    </xdr:from>
    <xdr:to>
      <xdr:col>13</xdr:col>
      <xdr:colOff>493485</xdr:colOff>
      <xdr:row>43</xdr:row>
      <xdr:rowOff>141697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C2BCC62-2E92-446A-9EC7-F93E37427CEA}"/>
            </a:ext>
          </a:extLst>
        </xdr:cNvPr>
        <xdr:cNvCxnSpPr/>
      </xdr:nvCxnSpPr>
      <xdr:spPr>
        <a:xfrm flipH="1">
          <a:off x="11283949" y="774157"/>
          <a:ext cx="0" cy="121718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57</xdr:row>
      <xdr:rowOff>12700</xdr:rowOff>
    </xdr:from>
    <xdr:to>
      <xdr:col>9</xdr:col>
      <xdr:colOff>533400</xdr:colOff>
      <xdr:row>59</xdr:row>
      <xdr:rowOff>76200</xdr:rowOff>
    </xdr:to>
    <xdr:cxnSp macro="">
      <xdr:nvCxnSpPr>
        <xdr:cNvPr id="12" name="Elbow Connector 17">
          <a:extLst>
            <a:ext uri="{FF2B5EF4-FFF2-40B4-BE49-F238E27FC236}">
              <a16:creationId xmlns:a16="http://schemas.microsoft.com/office/drawing/2014/main" id="{2E762B09-BB4B-4C98-AF8D-6572F2DCE25E}"/>
            </a:ext>
          </a:extLst>
        </xdr:cNvPr>
        <xdr:cNvCxnSpPr/>
      </xdr:nvCxnSpPr>
      <xdr:spPr>
        <a:xfrm rot="10800000" flipV="1">
          <a:off x="3209925" y="16586200"/>
          <a:ext cx="6724650" cy="444500"/>
        </a:xfrm>
        <a:prstGeom prst="bentConnector3">
          <a:avLst>
            <a:gd name="adj1" fmla="val 11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152400</xdr:rowOff>
    </xdr:from>
    <xdr:to>
      <xdr:col>3</xdr:col>
      <xdr:colOff>0</xdr:colOff>
      <xdr:row>57</xdr:row>
      <xdr:rowOff>139700</xdr:rowOff>
    </xdr:to>
    <xdr:cxnSp macro="">
      <xdr:nvCxnSpPr>
        <xdr:cNvPr id="14" name="Elbow Connector 20">
          <a:extLst>
            <a:ext uri="{FF2B5EF4-FFF2-40B4-BE49-F238E27FC236}">
              <a16:creationId xmlns:a16="http://schemas.microsoft.com/office/drawing/2014/main" id="{57E85BD1-AC50-443F-99EE-A20F5D37FFEF}"/>
            </a:ext>
          </a:extLst>
        </xdr:cNvPr>
        <xdr:cNvCxnSpPr/>
      </xdr:nvCxnSpPr>
      <xdr:spPr>
        <a:xfrm rot="10800000" flipV="1">
          <a:off x="2863850" y="16078200"/>
          <a:ext cx="917575" cy="635000"/>
        </a:xfrm>
        <a:prstGeom prst="bentConnector3">
          <a:avLst>
            <a:gd name="adj1" fmla="val 102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0</xdr:rowOff>
    </xdr:from>
    <xdr:to>
      <xdr:col>9</xdr:col>
      <xdr:colOff>101600</xdr:colOff>
      <xdr:row>67</xdr:row>
      <xdr:rowOff>88900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483FD32-32E4-4984-8817-34449B1C88FD}"/>
            </a:ext>
          </a:extLst>
        </xdr:cNvPr>
        <xdr:cNvSpPr txBox="1"/>
      </xdr:nvSpPr>
      <xdr:spPr>
        <a:xfrm>
          <a:off x="1228725" y="17907000"/>
          <a:ext cx="8274050" cy="66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baseline="0">
              <a:solidFill>
                <a:schemeClr val="bg2">
                  <a:lumMod val="10000"/>
                </a:schemeClr>
              </a:solidFill>
              <a:latin typeface="Lucida Bright" panose="02040602050505020304" pitchFamily="18" charset="0"/>
            </a:rPr>
            <a:t>Technique 1 is superior in the comparison because its MAD is smaller.</a:t>
          </a:r>
        </a:p>
      </xdr:txBody>
    </xdr:sp>
    <xdr:clientData/>
  </xdr:twoCellAnchor>
  <xdr:twoCellAnchor>
    <xdr:from>
      <xdr:col>1</xdr:col>
      <xdr:colOff>0</xdr:colOff>
      <xdr:row>8</xdr:row>
      <xdr:rowOff>27214</xdr:rowOff>
    </xdr:from>
    <xdr:to>
      <xdr:col>8</xdr:col>
      <xdr:colOff>217713</xdr:colOff>
      <xdr:row>12</xdr:row>
      <xdr:rowOff>40821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59C4CB7F-78C1-49AF-A2A2-B0CE6386FB93}"/>
            </a:ext>
          </a:extLst>
        </xdr:cNvPr>
        <xdr:cNvSpPr txBox="1"/>
      </xdr:nvSpPr>
      <xdr:spPr>
        <a:xfrm>
          <a:off x="612321" y="1551214"/>
          <a:ext cx="7143749" cy="775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Calculate MAD for these two exponential smoothing forecasts.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63773</xdr:colOff>
      <xdr:row>2</xdr:row>
      <xdr:rowOff>52615</xdr:rowOff>
    </xdr:from>
    <xdr:to>
      <xdr:col>11</xdr:col>
      <xdr:colOff>124732</xdr:colOff>
      <xdr:row>5</xdr:row>
      <xdr:rowOff>199572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404202" y="433615"/>
          <a:ext cx="6374673" cy="9633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5</a:t>
          </a:r>
        </a:p>
      </xdr:txBody>
    </xdr:sp>
    <xdr:clientData/>
  </xdr:twoCellAnchor>
  <xdr:twoCellAnchor>
    <xdr:from>
      <xdr:col>1</xdr:col>
      <xdr:colOff>38010</xdr:colOff>
      <xdr:row>1</xdr:row>
      <xdr:rowOff>131081</xdr:rowOff>
    </xdr:from>
    <xdr:to>
      <xdr:col>3</xdr:col>
      <xdr:colOff>272143</xdr:colOff>
      <xdr:row>6</xdr:row>
      <xdr:rowOff>13608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23117" y="321581"/>
          <a:ext cx="1404347" cy="116159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</xdr:col>
      <xdr:colOff>532584</xdr:colOff>
      <xdr:row>8</xdr:row>
      <xdr:rowOff>5349</xdr:rowOff>
    </xdr:from>
    <xdr:to>
      <xdr:col>11</xdr:col>
      <xdr:colOff>530678</xdr:colOff>
      <xdr:row>29</xdr:row>
      <xdr:rowOff>285749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117E38D-3DE4-492F-9AC3-DBCBFA48B1E7}"/>
            </a:ext>
          </a:extLst>
        </xdr:cNvPr>
        <xdr:cNvSpPr txBox="1"/>
      </xdr:nvSpPr>
      <xdr:spPr>
        <a:xfrm>
          <a:off x="1702798" y="2087242"/>
          <a:ext cx="7482023" cy="44850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How many units will have to be produced and sold in order to generate $75,000 in profits?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400">
              <a:latin typeface="Lucida Bright" panose="02040602050505020304" pitchFamily="18" charset="0"/>
            </a:rPr>
            <a:t> </a:t>
          </a:r>
        </a:p>
        <a:p>
          <a:r>
            <a:rPr lang="en-US" sz="2400">
              <a:latin typeface="Lucida Bright" panose="02040602050505020304" pitchFamily="18" charset="0"/>
            </a:rPr>
            <a:t>The following is given: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unit sales price: $27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cost: $20,000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unit variable: 40% of the sales price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168094</xdr:colOff>
      <xdr:row>2</xdr:row>
      <xdr:rowOff>131991</xdr:rowOff>
    </xdr:from>
    <xdr:to>
      <xdr:col>9</xdr:col>
      <xdr:colOff>462643</xdr:colOff>
      <xdr:row>7</xdr:row>
      <xdr:rowOff>19667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093630" y="512991"/>
          <a:ext cx="5682977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6</a:t>
          </a:r>
        </a:p>
      </xdr:txBody>
    </xdr:sp>
    <xdr:clientData/>
  </xdr:twoCellAnchor>
  <xdr:twoCellAnchor>
    <xdr:from>
      <xdr:col>0</xdr:col>
      <xdr:colOff>246654</xdr:colOff>
      <xdr:row>1</xdr:row>
      <xdr:rowOff>133349</xdr:rowOff>
    </xdr:from>
    <xdr:to>
      <xdr:col>3</xdr:col>
      <xdr:colOff>95251</xdr:colOff>
      <xdr:row>7</xdr:row>
      <xdr:rowOff>122465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46654" y="323849"/>
          <a:ext cx="1603918" cy="11321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oneCellAnchor>
    <xdr:from>
      <xdr:col>12</xdr:col>
      <xdr:colOff>148318</xdr:colOff>
      <xdr:row>17</xdr:row>
      <xdr:rowOff>195942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727984E-4D94-44F2-A576-6BD713E439D0}"/>
            </a:ext>
          </a:extLst>
        </xdr:cNvPr>
        <xdr:cNvSpPr txBox="1"/>
      </xdr:nvSpPr>
      <xdr:spPr>
        <a:xfrm>
          <a:off x="9320893" y="40630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97972</xdr:colOff>
      <xdr:row>10</xdr:row>
      <xdr:rowOff>40822</xdr:rowOff>
    </xdr:from>
    <xdr:to>
      <xdr:col>9</xdr:col>
      <xdr:colOff>1251858</xdr:colOff>
      <xdr:row>17</xdr:row>
      <xdr:rowOff>176893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DFB27B3-4B55-4DC3-9276-6485920A8D2B}"/>
            </a:ext>
          </a:extLst>
        </xdr:cNvPr>
        <xdr:cNvSpPr txBox="1"/>
      </xdr:nvSpPr>
      <xdr:spPr>
        <a:xfrm>
          <a:off x="1317172" y="1945822"/>
          <a:ext cx="7107011" cy="1469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Given the following information compute the posterior probabilities using the Bayes' theorem.</a:t>
          </a:r>
        </a:p>
      </xdr:txBody>
    </xdr:sp>
    <xdr:clientData/>
  </xdr:twoCellAnchor>
  <xdr:twoCellAnchor>
    <xdr:from>
      <xdr:col>10</xdr:col>
      <xdr:colOff>536123</xdr:colOff>
      <xdr:row>8</xdr:row>
      <xdr:rowOff>187778</xdr:rowOff>
    </xdr:from>
    <xdr:to>
      <xdr:col>10</xdr:col>
      <xdr:colOff>536123</xdr:colOff>
      <xdr:row>40</xdr:row>
      <xdr:rowOff>326571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6EF1A6C-BB95-4886-8A3F-114293263CA0}"/>
            </a:ext>
          </a:extLst>
        </xdr:cNvPr>
        <xdr:cNvCxnSpPr/>
      </xdr:nvCxnSpPr>
      <xdr:spPr>
        <a:xfrm>
          <a:off x="9261023" y="1711778"/>
          <a:ext cx="0" cy="734921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293914</xdr:colOff>
      <xdr:row>3</xdr:row>
      <xdr:rowOff>182336</xdr:rowOff>
    </xdr:from>
    <xdr:to>
      <xdr:col>14</xdr:col>
      <xdr:colOff>370114</xdr:colOff>
      <xdr:row>8</xdr:row>
      <xdr:rowOff>19052</xdr:rowOff>
    </xdr:to>
    <xdr:sp macro="" textlink="">
      <xdr:nvSpPr>
        <xdr:cNvPr id="10" name="Rounded Rectangle 7">
          <a:extLst>
            <a:ext uri="{FF2B5EF4-FFF2-40B4-BE49-F238E27FC236}">
              <a16:creationId xmlns:a16="http://schemas.microsoft.com/office/drawing/2014/main" id="{A53A56B7-D21B-452E-8226-2F8638DD8444}"/>
            </a:ext>
          </a:extLst>
        </xdr:cNvPr>
        <xdr:cNvSpPr/>
      </xdr:nvSpPr>
      <xdr:spPr>
        <a:xfrm>
          <a:off x="9847489" y="753836"/>
          <a:ext cx="2343150" cy="789216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</a:rPr>
            <a:t>Solution</a:t>
          </a:r>
        </a:p>
      </xdr:txBody>
    </xdr:sp>
    <xdr:clientData/>
  </xdr:twoCellAnchor>
  <xdr:twoCellAnchor>
    <xdr:from>
      <xdr:col>2</xdr:col>
      <xdr:colOff>481693</xdr:colOff>
      <xdr:row>19</xdr:row>
      <xdr:rowOff>234044</xdr:rowOff>
    </xdr:from>
    <xdr:to>
      <xdr:col>8</xdr:col>
      <xdr:colOff>557893</xdr:colOff>
      <xdr:row>36</xdr:row>
      <xdr:rowOff>40821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F752935-27FD-4B7D-848D-3D60EFFB47DC}"/>
            </a:ext>
          </a:extLst>
        </xdr:cNvPr>
        <xdr:cNvSpPr txBox="1"/>
      </xdr:nvSpPr>
      <xdr:spPr>
        <a:xfrm>
          <a:off x="1706336" y="3853544"/>
          <a:ext cx="4539343" cy="41338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S = sale</a:t>
          </a:r>
          <a:r>
            <a:rPr lang="en-US" sz="2000" b="0" i="0" u="none" strike="noStrike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 </a:t>
          </a:r>
        </a:p>
        <a:p>
          <a:r>
            <a:rPr lang="en-US" sz="20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N = no sale</a:t>
          </a:r>
        </a:p>
        <a:p>
          <a:endParaRPr lang="en-US" sz="2000" b="0" i="0" u="none" strike="noStrike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1" i="0" u="none" strike="noStrike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Prior Probabilities:</a:t>
          </a:r>
        </a:p>
        <a:p>
          <a:endParaRPr lang="en-US" sz="2000" b="0" i="0" u="none" strike="noStrike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P(S) = 0.40</a:t>
          </a:r>
        </a:p>
        <a:p>
          <a:r>
            <a:rPr lang="en-US" sz="20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P(N) = 0.60</a:t>
          </a:r>
        </a:p>
        <a:p>
          <a:endParaRPr lang="en-US" sz="2000" b="0" i="0" u="none" strike="noStrike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1" i="0" u="none" strike="noStrike" baseline="0">
              <a:solidFill>
                <a:srgbClr val="C00000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Conditional Probabilities:</a:t>
          </a:r>
        </a:p>
        <a:p>
          <a:endParaRPr lang="en-US" sz="2000" b="0" i="0" u="none" strike="noStrike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P(SP/S) = 0.5</a:t>
          </a:r>
        </a:p>
        <a:p>
          <a:r>
            <a:rPr lang="en-US" sz="2000" b="0" i="0" u="none" strike="noStrike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P(SP/N) = 0.7</a:t>
          </a:r>
        </a:p>
        <a:p>
          <a:endParaRPr lang="en-US" sz="1600" b="0" i="0" u="none" strike="noStrike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18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1</xdr:row>
      <xdr:rowOff>91167</xdr:rowOff>
    </xdr:from>
    <xdr:to>
      <xdr:col>13</xdr:col>
      <xdr:colOff>58238</xdr:colOff>
      <xdr:row>5</xdr:row>
      <xdr:rowOff>169343</xdr:rowOff>
    </xdr:to>
    <xdr:sp macro="" textlink="">
      <xdr:nvSpPr>
        <xdr:cNvPr id="3" name="Rounded Rectangle 1">
          <a:extLst>
            <a:ext uri="{FF2B5EF4-FFF2-40B4-BE49-F238E27FC236}">
              <a16:creationId xmlns:a16="http://schemas.microsoft.com/office/drawing/2014/main" id="{39034221-57BE-4CD7-B8CB-F0C32670D8E6}"/>
            </a:ext>
          </a:extLst>
        </xdr:cNvPr>
        <xdr:cNvSpPr/>
      </xdr:nvSpPr>
      <xdr:spPr>
        <a:xfrm>
          <a:off x="2896960" y="281667"/>
          <a:ext cx="5747385" cy="8401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7</a:t>
          </a:r>
        </a:p>
      </xdr:txBody>
    </xdr:sp>
    <xdr:clientData/>
  </xdr:twoCellAnchor>
  <xdr:twoCellAnchor>
    <xdr:from>
      <xdr:col>4</xdr:col>
      <xdr:colOff>217713</xdr:colOff>
      <xdr:row>8</xdr:row>
      <xdr:rowOff>27216</xdr:rowOff>
    </xdr:from>
    <xdr:to>
      <xdr:col>13</xdr:col>
      <xdr:colOff>95249</xdr:colOff>
      <xdr:row>12</xdr:row>
      <xdr:rowOff>81643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521488-9C7E-4E32-83BC-FDBA22677349}"/>
            </a:ext>
          </a:extLst>
        </xdr:cNvPr>
        <xdr:cNvSpPr txBox="1"/>
      </xdr:nvSpPr>
      <xdr:spPr>
        <a:xfrm>
          <a:off x="2666999" y="1551216"/>
          <a:ext cx="6014357" cy="81642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>
              <a:latin typeface="Lucida Bright" panose="02040602050505020304" pitchFamily="18" charset="0"/>
            </a:rPr>
            <a:t>Solve for X</a:t>
          </a:r>
          <a:r>
            <a:rPr lang="en-US" sz="1600">
              <a:latin typeface="Lucida Bright" panose="02040602050505020304" pitchFamily="18" charset="0"/>
            </a:rPr>
            <a:t>1 </a:t>
          </a:r>
          <a:r>
            <a:rPr lang="en-US" sz="2800">
              <a:latin typeface="Lucida Bright" panose="02040602050505020304" pitchFamily="18" charset="0"/>
            </a:rPr>
            <a:t>= 472 and X</a:t>
          </a:r>
          <a:r>
            <a:rPr lang="en-US" sz="1600">
              <a:latin typeface="Lucida Bright" panose="02040602050505020304" pitchFamily="18" charset="0"/>
            </a:rPr>
            <a:t>2 </a:t>
          </a:r>
          <a:r>
            <a:rPr lang="en-US" sz="2800">
              <a:latin typeface="Lucida Bright" panose="02040602050505020304" pitchFamily="18" charset="0"/>
            </a:rPr>
            <a:t>= 517</a:t>
          </a:r>
        </a:p>
      </xdr:txBody>
    </xdr:sp>
    <xdr:clientData/>
  </xdr:twoCellAnchor>
  <xdr:twoCellAnchor>
    <xdr:from>
      <xdr:col>0</xdr:col>
      <xdr:colOff>408215</xdr:colOff>
      <xdr:row>1</xdr:row>
      <xdr:rowOff>54428</xdr:rowOff>
    </xdr:from>
    <xdr:to>
      <xdr:col>3</xdr:col>
      <xdr:colOff>13607</xdr:colOff>
      <xdr:row>6</xdr:row>
      <xdr:rowOff>151680</xdr:rowOff>
    </xdr:to>
    <xdr:sp macro="" textlink="">
      <xdr:nvSpPr>
        <xdr:cNvPr id="6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4613D-E6ED-44E0-8180-DBCDA07D7814}"/>
            </a:ext>
          </a:extLst>
        </xdr:cNvPr>
        <xdr:cNvSpPr/>
      </xdr:nvSpPr>
      <xdr:spPr>
        <a:xfrm>
          <a:off x="408215" y="244928"/>
          <a:ext cx="1442356" cy="104975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showRowColHeaders="0" tabSelected="1" zoomScale="60" zoomScaleNormal="60" workbookViewId="0"/>
  </sheetViews>
  <sheetFormatPr defaultColWidth="9.140625" defaultRowHeight="15" x14ac:dyDescent="0.25"/>
  <cols>
    <col min="1" max="16384" width="9.140625" style="9"/>
  </cols>
  <sheetData>
    <row r="1" spans="1:1" x14ac:dyDescent="0.25">
      <c r="A1" s="9" t="s">
        <v>0</v>
      </c>
    </row>
    <row r="23" spans="5:10" x14ac:dyDescent="0.25">
      <c r="E23" s="97"/>
      <c r="F23" s="98"/>
      <c r="G23" s="98"/>
      <c r="H23" s="98"/>
      <c r="I23" s="98"/>
      <c r="J23" s="98"/>
    </row>
    <row r="24" spans="5:10" x14ac:dyDescent="0.25">
      <c r="E24" s="98"/>
      <c r="F24" s="98"/>
      <c r="G24" s="98"/>
      <c r="H24" s="98"/>
      <c r="I24" s="98"/>
      <c r="J24" s="98"/>
    </row>
    <row r="25" spans="5:10" x14ac:dyDescent="0.25">
      <c r="E25" s="98"/>
      <c r="F25" s="98"/>
      <c r="G25" s="98"/>
      <c r="H25" s="98"/>
      <c r="I25" s="98"/>
      <c r="J25" s="98"/>
    </row>
    <row r="26" spans="5:10" x14ac:dyDescent="0.25">
      <c r="E26" s="98"/>
      <c r="F26" s="98"/>
      <c r="G26" s="98"/>
      <c r="H26" s="98"/>
      <c r="I26" s="98"/>
      <c r="J26" s="98"/>
    </row>
    <row r="27" spans="5:10" x14ac:dyDescent="0.25">
      <c r="E27" s="98"/>
      <c r="F27" s="98"/>
      <c r="G27" s="98"/>
      <c r="H27" s="98"/>
      <c r="I27" s="98"/>
      <c r="J27" s="98"/>
    </row>
    <row r="28" spans="5:10" x14ac:dyDescent="0.25">
      <c r="E28" s="98"/>
      <c r="F28" s="98"/>
      <c r="G28" s="98"/>
      <c r="H28" s="98"/>
      <c r="I28" s="98"/>
      <c r="J28" s="98"/>
    </row>
    <row r="29" spans="5:10" x14ac:dyDescent="0.25">
      <c r="E29" s="98"/>
      <c r="F29" s="98"/>
      <c r="G29" s="98"/>
      <c r="H29" s="98"/>
      <c r="I29" s="98"/>
      <c r="J29" s="98"/>
    </row>
    <row r="30" spans="5:10" x14ac:dyDescent="0.25">
      <c r="E30" s="98"/>
      <c r="F30" s="98"/>
      <c r="G30" s="98"/>
      <c r="H30" s="98"/>
      <c r="I30" s="98"/>
      <c r="J30" s="98"/>
    </row>
  </sheetData>
  <mergeCells count="1">
    <mergeCell ref="E23:J30"/>
  </mergeCells>
  <pageMargins left="0.7" right="0.7" top="0.75" bottom="0.75" header="0.3" footer="0.3"/>
  <pageSetup scale="5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17:K37"/>
  <sheetViews>
    <sheetView zoomScale="70" zoomScaleNormal="70" workbookViewId="0"/>
  </sheetViews>
  <sheetFormatPr defaultColWidth="8.85546875" defaultRowHeight="15" x14ac:dyDescent="0.25"/>
  <cols>
    <col min="1" max="4" width="8.85546875" style="1"/>
    <col min="5" max="6" width="10.42578125" style="1" customWidth="1"/>
    <col min="7" max="7" width="8.85546875" style="1" customWidth="1"/>
    <col min="8" max="15" width="8.85546875" style="1"/>
    <col min="16" max="16" width="29" style="1" customWidth="1"/>
    <col min="17" max="17" width="26" style="1" customWidth="1"/>
    <col min="18" max="16384" width="8.85546875" style="1"/>
  </cols>
  <sheetData>
    <row r="17" spans="3:11" ht="25.5" x14ac:dyDescent="0.35">
      <c r="C17" s="27"/>
      <c r="D17" s="27"/>
      <c r="E17" s="27"/>
      <c r="F17" s="27"/>
      <c r="G17" s="27"/>
      <c r="H17" s="27"/>
      <c r="I17" s="27"/>
      <c r="J17" s="27"/>
      <c r="K17" s="27"/>
    </row>
    <row r="18" spans="3:11" ht="25.5" x14ac:dyDescent="0.25">
      <c r="C18" s="23">
        <v>11</v>
      </c>
      <c r="D18" s="23">
        <v>6</v>
      </c>
      <c r="E18" s="23">
        <v>28</v>
      </c>
      <c r="F18" s="23">
        <v>18</v>
      </c>
      <c r="G18" s="23">
        <v>48</v>
      </c>
      <c r="H18" s="23">
        <v>33</v>
      </c>
      <c r="I18" s="23">
        <v>27</v>
      </c>
      <c r="J18" s="23">
        <v>18</v>
      </c>
      <c r="K18" s="23">
        <v>10</v>
      </c>
    </row>
    <row r="20" spans="3:11" ht="25.5" x14ac:dyDescent="0.35">
      <c r="C20" s="28">
        <v>5</v>
      </c>
      <c r="D20" s="28">
        <v>17</v>
      </c>
      <c r="E20" s="28">
        <v>12</v>
      </c>
      <c r="F20" s="28">
        <v>28</v>
      </c>
      <c r="G20" s="28">
        <v>34</v>
      </c>
      <c r="H20" s="28">
        <v>47</v>
      </c>
      <c r="I20" s="28">
        <v>1</v>
      </c>
      <c r="J20" s="28">
        <v>97</v>
      </c>
      <c r="K20" s="28">
        <v>7</v>
      </c>
    </row>
    <row r="21" spans="3:11" ht="23.25" customHeight="1" x14ac:dyDescent="0.25"/>
    <row r="22" spans="3:11" ht="22.5" customHeight="1" x14ac:dyDescent="0.25"/>
    <row r="23" spans="3:11" ht="22.5" customHeight="1" x14ac:dyDescent="0.25"/>
    <row r="25" spans="3:11" ht="27.75" customHeight="1" x14ac:dyDescent="0.25"/>
    <row r="26" spans="3:11" ht="28.5" customHeight="1" x14ac:dyDescent="0.25"/>
    <row r="27" spans="3:11" ht="30" customHeight="1" x14ac:dyDescent="0.25"/>
    <row r="28" spans="3:11" ht="32.25" customHeight="1" x14ac:dyDescent="0.25"/>
    <row r="29" spans="3:11" ht="30.75" customHeight="1" x14ac:dyDescent="0.25"/>
    <row r="30" spans="3:11" ht="33" customHeight="1" x14ac:dyDescent="0.25"/>
    <row r="31" spans="3:11" ht="30.75" customHeight="1" x14ac:dyDescent="0.25"/>
    <row r="32" spans="3:11" ht="25.5" customHeight="1" x14ac:dyDescent="0.25"/>
    <row r="34" ht="17.45" customHeight="1" x14ac:dyDescent="0.25"/>
    <row r="35" ht="17.45" customHeight="1" x14ac:dyDescent="0.25"/>
    <row r="36" ht="16.899999999999999" customHeight="1" x14ac:dyDescent="0.25"/>
    <row r="37" ht="21" customHeight="1" x14ac:dyDescent="0.25"/>
  </sheetData>
  <pageMargins left="0.7" right="0.7" top="0.75" bottom="0.75" header="0.3" footer="0.3"/>
  <pageSetup scale="4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7:R53"/>
  <sheetViews>
    <sheetView zoomScale="70" zoomScaleNormal="70" workbookViewId="0"/>
  </sheetViews>
  <sheetFormatPr defaultColWidth="9.140625" defaultRowHeight="15" x14ac:dyDescent="0.25"/>
  <cols>
    <col min="1" max="3" width="9.140625" style="1"/>
    <col min="4" max="5" width="36.140625" style="1" customWidth="1"/>
    <col min="6" max="6" width="39.85546875" style="1" customWidth="1"/>
    <col min="7" max="7" width="20.42578125" style="1" customWidth="1"/>
    <col min="8" max="8" width="19.42578125" style="1" customWidth="1"/>
    <col min="9" max="9" width="21" style="1" customWidth="1"/>
    <col min="10" max="10" width="17.5703125" style="1" customWidth="1"/>
    <col min="11" max="11" width="12.5703125" style="1" customWidth="1"/>
    <col min="12" max="12" width="50.85546875" style="1" customWidth="1"/>
    <col min="13" max="13" width="27.7109375" style="1" customWidth="1"/>
    <col min="14" max="14" width="31.42578125" style="1" customWidth="1"/>
    <col min="15" max="15" width="11.5703125" style="1" customWidth="1"/>
    <col min="16" max="16" width="11.140625" style="1" customWidth="1"/>
    <col min="17" max="16384" width="9.140625" style="1"/>
  </cols>
  <sheetData>
    <row r="27" spans="1:10" ht="37.5" customHeight="1" x14ac:dyDescent="0.35">
      <c r="D27" s="29"/>
      <c r="E27" s="114" t="s">
        <v>18</v>
      </c>
      <c r="F27" s="115"/>
      <c r="G27" s="24"/>
      <c r="H27" s="24"/>
      <c r="I27" s="24"/>
    </row>
    <row r="28" spans="1:10" ht="33" customHeight="1" x14ac:dyDescent="0.25">
      <c r="D28" s="96" t="s">
        <v>19</v>
      </c>
      <c r="E28" s="38" t="s">
        <v>20</v>
      </c>
      <c r="F28" s="38" t="s">
        <v>21</v>
      </c>
      <c r="G28" s="33" t="s">
        <v>22</v>
      </c>
      <c r="H28" s="34" t="s">
        <v>23</v>
      </c>
      <c r="I28" s="95" t="s">
        <v>24</v>
      </c>
      <c r="J28" s="94" t="s">
        <v>25</v>
      </c>
    </row>
    <row r="29" spans="1:10" ht="25.5" x14ac:dyDescent="0.25">
      <c r="D29" s="23" t="s">
        <v>1</v>
      </c>
      <c r="E29" s="30">
        <v>400000</v>
      </c>
      <c r="F29" s="30">
        <v>-200000</v>
      </c>
      <c r="G29" s="31"/>
      <c r="H29" s="31"/>
      <c r="I29" s="31"/>
      <c r="J29" s="31"/>
    </row>
    <row r="30" spans="1:10" ht="27.75" customHeight="1" x14ac:dyDescent="0.25">
      <c r="A30" s="2"/>
      <c r="B30" s="2"/>
      <c r="C30" s="2"/>
      <c r="D30" s="23" t="s">
        <v>2</v>
      </c>
      <c r="E30" s="30">
        <v>200000</v>
      </c>
      <c r="F30" s="30">
        <v>-20000</v>
      </c>
      <c r="G30" s="31"/>
      <c r="H30" s="31"/>
      <c r="I30" s="31"/>
      <c r="J30" s="31"/>
    </row>
    <row r="31" spans="1:10" ht="28.5" customHeight="1" x14ac:dyDescent="0.25">
      <c r="A31" s="2"/>
      <c r="B31" s="2"/>
      <c r="C31" s="2"/>
      <c r="D31" s="23" t="s">
        <v>3</v>
      </c>
      <c r="E31" s="30">
        <v>0</v>
      </c>
      <c r="F31" s="30">
        <v>0</v>
      </c>
      <c r="G31" s="31"/>
      <c r="H31" s="31"/>
      <c r="I31" s="31"/>
      <c r="J31" s="31"/>
    </row>
    <row r="32" spans="1:10" ht="30" customHeight="1" x14ac:dyDescent="0.25">
      <c r="A32" s="2"/>
      <c r="B32" s="2"/>
      <c r="C32" s="2"/>
      <c r="D32" s="32"/>
      <c r="E32" s="32"/>
      <c r="F32" s="32"/>
      <c r="J32" s="2"/>
    </row>
    <row r="33" spans="1:17" ht="32.25" customHeight="1" x14ac:dyDescent="0.25">
      <c r="A33" s="2"/>
      <c r="B33" s="2"/>
      <c r="C33" s="2"/>
      <c r="J33" s="2"/>
    </row>
    <row r="34" spans="1:17" ht="30.75" customHeight="1" x14ac:dyDescent="0.25">
      <c r="A34" s="2"/>
      <c r="B34" s="2"/>
      <c r="C34" s="2"/>
      <c r="G34" s="2"/>
      <c r="H34" s="2"/>
      <c r="I34" s="2"/>
      <c r="J34" s="2"/>
    </row>
    <row r="35" spans="1:17" ht="33" customHeight="1" x14ac:dyDescent="0.25">
      <c r="A35" s="2"/>
      <c r="B35" s="2"/>
      <c r="C35" s="2"/>
      <c r="G35" s="2"/>
      <c r="H35" s="2"/>
      <c r="I35" s="2"/>
      <c r="J35" s="2"/>
    </row>
    <row r="36" spans="1:17" ht="30.75" customHeight="1" x14ac:dyDescent="0.25">
      <c r="A36" s="2"/>
      <c r="B36" s="2"/>
      <c r="C36" s="2"/>
      <c r="G36" s="2"/>
      <c r="H36" s="2"/>
      <c r="I36" s="2"/>
      <c r="J36" s="2"/>
      <c r="K36" s="2"/>
      <c r="L36" s="2"/>
      <c r="M36" s="2"/>
      <c r="N36" s="2"/>
      <c r="O36" s="2"/>
      <c r="Q36" s="5">
        <v>0</v>
      </c>
    </row>
    <row r="37" spans="1:17" ht="25.5" customHeight="1" x14ac:dyDescent="0.25">
      <c r="A37" s="35"/>
      <c r="B37" s="35"/>
      <c r="C37" s="35"/>
      <c r="G37" s="2">
        <v>2000</v>
      </c>
      <c r="H37" s="36"/>
      <c r="I37" s="2"/>
      <c r="J37" s="2"/>
      <c r="K37" s="2"/>
      <c r="L37" s="2"/>
      <c r="M37" s="2"/>
      <c r="N37" s="2"/>
      <c r="O37" s="2"/>
      <c r="Q37" s="5"/>
    </row>
    <row r="38" spans="1:17" x14ac:dyDescent="0.25">
      <c r="A38" s="2"/>
      <c r="B38" s="2"/>
      <c r="C38" s="2"/>
      <c r="G38" s="2"/>
      <c r="H38" s="2"/>
      <c r="I38" s="2"/>
      <c r="J38" s="2"/>
      <c r="K38" s="2"/>
      <c r="L38" s="2"/>
      <c r="M38" s="2"/>
      <c r="N38" s="2"/>
      <c r="O38" s="2"/>
      <c r="Q38" s="5">
        <v>60000</v>
      </c>
    </row>
    <row r="39" spans="1:17" ht="17.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5"/>
    </row>
    <row r="40" spans="1:17" ht="17.45" customHeight="1" x14ac:dyDescent="0.25">
      <c r="A40" s="2"/>
      <c r="B40" s="2"/>
      <c r="C40" s="2"/>
      <c r="D40" s="2"/>
      <c r="E40" s="2"/>
      <c r="F40" s="2"/>
      <c r="G40" s="2"/>
      <c r="H40" s="2"/>
      <c r="I40" s="116"/>
      <c r="J40" s="2"/>
      <c r="K40" s="2"/>
      <c r="L40" s="2"/>
      <c r="M40" s="2"/>
      <c r="N40" s="2"/>
      <c r="O40" s="2"/>
      <c r="Q40" s="5">
        <v>110000</v>
      </c>
    </row>
    <row r="41" spans="1:17" ht="16.899999999999999" customHeight="1" x14ac:dyDescent="0.25">
      <c r="A41" s="2"/>
      <c r="B41" s="2"/>
      <c r="C41" s="2"/>
      <c r="D41" s="2"/>
      <c r="E41" s="2"/>
      <c r="F41" s="2"/>
      <c r="G41" s="2"/>
      <c r="H41" s="2"/>
      <c r="I41" s="116"/>
      <c r="J41" s="2"/>
      <c r="K41" s="2"/>
      <c r="L41" s="2"/>
      <c r="M41" s="2"/>
      <c r="N41" s="2"/>
      <c r="O41" s="2"/>
      <c r="Q41" s="5"/>
    </row>
    <row r="42" spans="1:17" ht="21" customHeight="1" x14ac:dyDescent="0.25">
      <c r="A42" s="2"/>
      <c r="B42" s="117"/>
      <c r="C42" s="117"/>
      <c r="D42" s="117"/>
      <c r="E42" s="117"/>
      <c r="F42" s="117"/>
      <c r="G42" s="2"/>
      <c r="H42" s="2"/>
      <c r="I42" s="2"/>
      <c r="J42" s="2"/>
      <c r="K42" s="2"/>
      <c r="L42" s="2"/>
      <c r="M42" s="2"/>
      <c r="N42" s="2"/>
      <c r="O42" s="2"/>
      <c r="P42" s="2"/>
      <c r="Q42" s="37"/>
    </row>
    <row r="43" spans="1:17" ht="15" customHeight="1" x14ac:dyDescent="0.25">
      <c r="A43" s="2"/>
      <c r="B43" s="117"/>
      <c r="C43" s="117"/>
      <c r="D43" s="117"/>
      <c r="E43" s="117"/>
      <c r="F43" s="11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3"/>
      <c r="L44" s="5">
        <v>75</v>
      </c>
      <c r="M44" s="5"/>
      <c r="N44" s="5">
        <v>98</v>
      </c>
      <c r="O44" s="3"/>
      <c r="P44" s="3"/>
      <c r="Q44" s="2"/>
    </row>
    <row r="45" spans="1:17" x14ac:dyDescent="0.25">
      <c r="K45" s="3"/>
      <c r="L45" s="5">
        <v>45</v>
      </c>
      <c r="M45" s="5"/>
      <c r="N45" s="5">
        <v>37</v>
      </c>
      <c r="O45" s="3"/>
      <c r="P45" s="3"/>
    </row>
    <row r="46" spans="1:17" x14ac:dyDescent="0.25">
      <c r="K46" s="3"/>
      <c r="L46" s="5">
        <v>25</v>
      </c>
      <c r="M46" s="5"/>
      <c r="N46" s="5">
        <v>43</v>
      </c>
      <c r="O46" s="3"/>
      <c r="P46" s="3"/>
    </row>
    <row r="47" spans="1:17" x14ac:dyDescent="0.25">
      <c r="K47" s="3"/>
      <c r="L47" s="5">
        <v>100</v>
      </c>
      <c r="M47" s="5"/>
      <c r="N47" s="5">
        <v>61</v>
      </c>
      <c r="O47" s="3"/>
      <c r="P47" s="3"/>
    </row>
    <row r="48" spans="1:17" x14ac:dyDescent="0.25">
      <c r="K48" s="3"/>
      <c r="L48" s="5">
        <v>100</v>
      </c>
      <c r="M48" s="5"/>
      <c r="N48" s="5">
        <v>30</v>
      </c>
      <c r="O48" s="3"/>
      <c r="P48" s="3"/>
    </row>
    <row r="49" spans="11:18" x14ac:dyDescent="0.25">
      <c r="K49" s="3"/>
      <c r="L49" s="4"/>
      <c r="M49" s="4"/>
      <c r="N49" s="3"/>
      <c r="O49" s="3"/>
      <c r="P49" s="3"/>
    </row>
    <row r="50" spans="11:18" x14ac:dyDescent="0.25">
      <c r="K50" s="3"/>
      <c r="L50" s="4"/>
      <c r="M50" s="4"/>
      <c r="N50" s="3"/>
      <c r="O50" s="3"/>
      <c r="P50" s="3"/>
    </row>
    <row r="53" spans="11:18" x14ac:dyDescent="0.25">
      <c r="R53" s="6"/>
    </row>
  </sheetData>
  <mergeCells count="4">
    <mergeCell ref="E27:F27"/>
    <mergeCell ref="I40:I41"/>
    <mergeCell ref="B42:D43"/>
    <mergeCell ref="E42:F43"/>
  </mergeCells>
  <pageMargins left="0.7" right="0.7" top="0.75" bottom="0.75" header="0.3" footer="0.3"/>
  <pageSetup scale="5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5:Q44"/>
  <sheetViews>
    <sheetView zoomScale="70" zoomScaleNormal="70" workbookViewId="0"/>
  </sheetViews>
  <sheetFormatPr defaultColWidth="9.140625" defaultRowHeight="15" x14ac:dyDescent="0.25"/>
  <cols>
    <col min="1" max="4" width="9.140625" style="1"/>
    <col min="5" max="5" width="13.7109375" style="1" customWidth="1"/>
    <col min="6" max="6" width="12.5703125" style="1" customWidth="1"/>
    <col min="7" max="7" width="11.140625" style="1" customWidth="1"/>
    <col min="8" max="8" width="12.28515625" style="1" customWidth="1"/>
    <col min="9" max="9" width="13" style="1" customWidth="1"/>
    <col min="10" max="10" width="11.5703125" style="1" customWidth="1"/>
    <col min="11" max="11" width="11.140625" style="1" customWidth="1"/>
    <col min="12" max="16" width="9.140625" style="1"/>
    <col min="17" max="17" width="13.42578125" style="1" customWidth="1"/>
    <col min="18" max="16384" width="9.140625" style="1"/>
  </cols>
  <sheetData>
    <row r="15" ht="15" customHeight="1" x14ac:dyDescent="0.25"/>
    <row r="16" ht="33" customHeight="1" x14ac:dyDescent="0.25"/>
    <row r="17" spans="1:17" ht="27.75" customHeight="1" x14ac:dyDescent="0.25">
      <c r="A17" s="2"/>
      <c r="B17" s="2"/>
      <c r="C17" s="2"/>
      <c r="D17" s="2"/>
    </row>
    <row r="18" spans="1:17" ht="27.75" customHeight="1" x14ac:dyDescent="0.25">
      <c r="A18" s="2"/>
      <c r="B18" s="2"/>
      <c r="C18" s="2"/>
      <c r="D18" s="2"/>
      <c r="P18" s="118"/>
      <c r="Q18" s="119"/>
    </row>
    <row r="19" spans="1:17" ht="28.5" customHeight="1" x14ac:dyDescent="0.25">
      <c r="A19" s="2"/>
      <c r="B19" s="2"/>
      <c r="C19" s="2"/>
      <c r="D19" s="2"/>
    </row>
    <row r="20" spans="1:17" ht="30" customHeight="1" x14ac:dyDescent="0.25">
      <c r="A20" s="2"/>
      <c r="B20" s="2"/>
      <c r="C20" s="2"/>
      <c r="D20" s="2"/>
      <c r="K20" s="120" t="s">
        <v>36</v>
      </c>
      <c r="L20" s="120"/>
      <c r="M20" s="120"/>
      <c r="N20" s="120"/>
      <c r="O20" s="120"/>
    </row>
    <row r="21" spans="1:17" ht="21.75" customHeight="1" x14ac:dyDescent="0.25">
      <c r="A21" s="2"/>
      <c r="B21" s="2"/>
      <c r="C21" s="2"/>
      <c r="D21" s="2"/>
      <c r="K21" s="120"/>
      <c r="L21" s="120"/>
      <c r="M21" s="120"/>
      <c r="N21" s="120"/>
      <c r="O21" s="120"/>
    </row>
    <row r="22" spans="1:17" ht="32.25" customHeight="1" x14ac:dyDescent="0.25">
      <c r="A22" s="2"/>
      <c r="B22" s="2"/>
      <c r="C22" s="2"/>
      <c r="D22" s="2"/>
    </row>
    <row r="23" spans="1:17" ht="32.25" customHeight="1" x14ac:dyDescent="0.25">
      <c r="A23" s="2"/>
      <c r="B23" s="2"/>
      <c r="C23" s="2"/>
      <c r="D23" s="2"/>
      <c r="P23" s="118">
        <v>200000</v>
      </c>
      <c r="Q23" s="119"/>
    </row>
    <row r="24" spans="1:17" ht="32.25" customHeight="1" x14ac:dyDescent="0.25">
      <c r="A24" s="2"/>
      <c r="B24" s="2"/>
      <c r="C24" s="2"/>
      <c r="D24" s="2"/>
    </row>
    <row r="25" spans="1:17" ht="30.75" customHeight="1" x14ac:dyDescent="0.25">
      <c r="A25" s="2"/>
      <c r="B25" s="2"/>
      <c r="C25" s="2"/>
      <c r="D25" s="2"/>
    </row>
    <row r="26" spans="1:17" ht="33" customHeight="1" x14ac:dyDescent="0.25">
      <c r="A26" s="2"/>
      <c r="B26" s="2"/>
      <c r="C26" s="2"/>
      <c r="D26" s="2"/>
      <c r="E26" s="2"/>
      <c r="F26" s="2"/>
    </row>
    <row r="27" spans="1:17" ht="20.25" customHeight="1" x14ac:dyDescent="0.25">
      <c r="A27" s="35"/>
      <c r="B27" s="2">
        <v>2000</v>
      </c>
      <c r="C27" s="36"/>
      <c r="D27" s="2"/>
      <c r="E27" s="2"/>
      <c r="F27" s="2"/>
    </row>
    <row r="28" spans="1:17" ht="25.5" customHeight="1" x14ac:dyDescent="0.25">
      <c r="A28" s="2"/>
      <c r="B28" s="2"/>
      <c r="C28" s="2"/>
      <c r="D28" s="2"/>
      <c r="E28" s="2"/>
      <c r="F28" s="2"/>
    </row>
    <row r="29" spans="1:17" ht="25.5" customHeight="1" x14ac:dyDescent="0.25">
      <c r="A29" s="2"/>
      <c r="B29" s="2"/>
      <c r="C29" s="2"/>
      <c r="D29" s="2"/>
      <c r="E29" s="2"/>
      <c r="F29" s="2"/>
    </row>
    <row r="30" spans="1:17" ht="17.45" customHeight="1" x14ac:dyDescent="0.25">
      <c r="A30" s="2"/>
      <c r="B30" s="2"/>
      <c r="C30" s="2"/>
      <c r="D30" s="116"/>
      <c r="E30" s="2"/>
      <c r="F30" s="2"/>
    </row>
    <row r="31" spans="1:17" ht="17.45" customHeight="1" x14ac:dyDescent="0.25">
      <c r="A31" s="2"/>
      <c r="B31" s="2"/>
      <c r="C31" s="2"/>
      <c r="D31" s="116"/>
      <c r="E31" s="2"/>
      <c r="F31" s="2"/>
    </row>
    <row r="32" spans="1:17" ht="17.45" customHeight="1" x14ac:dyDescent="0.25">
      <c r="A32" s="2"/>
      <c r="B32" s="2"/>
      <c r="C32" s="2"/>
      <c r="D32" s="116"/>
      <c r="E32" s="2"/>
      <c r="F32" s="2"/>
    </row>
    <row r="33" spans="1:14" ht="29.25" customHeight="1" x14ac:dyDescent="0.25">
      <c r="A33" s="2"/>
      <c r="B33" s="2"/>
      <c r="C33" s="2"/>
      <c r="D33" s="2"/>
      <c r="E33" s="2"/>
      <c r="F33" s="2"/>
    </row>
    <row r="34" spans="1:14" ht="21" customHeight="1" x14ac:dyDescent="0.25">
      <c r="A34" s="2"/>
      <c r="B34" s="2"/>
      <c r="C34" s="2"/>
      <c r="D34" s="2"/>
      <c r="E34" s="2"/>
      <c r="F34" s="2"/>
    </row>
    <row r="35" spans="1:14" ht="15" customHeight="1" x14ac:dyDescent="0.25">
      <c r="A35" s="2"/>
      <c r="B35" s="2"/>
      <c r="C35" s="2"/>
      <c r="D35" s="2"/>
      <c r="E35" s="2"/>
      <c r="F35" s="3"/>
    </row>
    <row r="36" spans="1:14" x14ac:dyDescent="0.25">
      <c r="F36" s="3"/>
      <c r="G36" s="2"/>
      <c r="H36" s="2"/>
      <c r="I36" s="2"/>
      <c r="J36" s="2"/>
      <c r="K36" s="2"/>
      <c r="M36" s="5"/>
      <c r="N36" s="5"/>
    </row>
    <row r="37" spans="1:14" x14ac:dyDescent="0.25">
      <c r="F37" s="3"/>
      <c r="G37" s="2"/>
      <c r="H37" s="2"/>
      <c r="I37" s="2"/>
      <c r="J37" s="2"/>
      <c r="K37" s="2"/>
      <c r="M37" s="5">
        <v>60000</v>
      </c>
      <c r="N37" s="5"/>
    </row>
    <row r="38" spans="1:14" x14ac:dyDescent="0.25">
      <c r="F38" s="3"/>
      <c r="G38" s="5">
        <v>100</v>
      </c>
      <c r="H38" s="5"/>
      <c r="I38" s="5">
        <v>61</v>
      </c>
      <c r="J38" s="3"/>
      <c r="K38" s="3"/>
    </row>
    <row r="39" spans="1:14" x14ac:dyDescent="0.25">
      <c r="F39" s="3"/>
      <c r="G39" s="5">
        <v>100</v>
      </c>
      <c r="H39" s="5"/>
      <c r="I39" s="5">
        <v>30</v>
      </c>
      <c r="J39" s="3"/>
      <c r="K39" s="3"/>
    </row>
    <row r="40" spans="1:14" x14ac:dyDescent="0.25">
      <c r="F40" s="3"/>
      <c r="G40" s="4"/>
      <c r="H40" s="4"/>
      <c r="I40" s="3"/>
      <c r="J40" s="3"/>
      <c r="K40" s="3"/>
    </row>
    <row r="41" spans="1:14" x14ac:dyDescent="0.25">
      <c r="F41" s="3"/>
      <c r="G41" s="4"/>
      <c r="H41" s="4"/>
      <c r="I41" s="3"/>
      <c r="J41" s="3"/>
      <c r="K41" s="3"/>
    </row>
    <row r="44" spans="1:14" x14ac:dyDescent="0.25">
      <c r="M44" s="6"/>
      <c r="N44" s="6"/>
    </row>
  </sheetData>
  <mergeCells count="4">
    <mergeCell ref="D30:D32"/>
    <mergeCell ref="P18:Q18"/>
    <mergeCell ref="P23:Q23"/>
    <mergeCell ref="K20:O21"/>
  </mergeCells>
  <pageMargins left="0.7" right="0.7" top="0.75" bottom="0.75" header="0.3" footer="0.3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J14:AG48"/>
  <sheetViews>
    <sheetView showRowColHeaders="0" zoomScale="60" zoomScaleNormal="60" workbookViewId="0"/>
  </sheetViews>
  <sheetFormatPr defaultColWidth="9.140625" defaultRowHeight="15" x14ac:dyDescent="0.25"/>
  <cols>
    <col min="1" max="16384" width="9.140625" style="7"/>
  </cols>
  <sheetData>
    <row r="14" spans="10:33" x14ac:dyDescent="0.25">
      <c r="Y14" s="8"/>
      <c r="Z14" s="8"/>
      <c r="AA14" s="8"/>
      <c r="AB14" s="8"/>
      <c r="AC14" s="8"/>
    </row>
    <row r="15" spans="10:33" x14ac:dyDescent="0.25"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0:33" x14ac:dyDescent="0.25"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C16" s="8"/>
      <c r="AD16" s="8"/>
      <c r="AE16" s="8"/>
      <c r="AF16" s="8"/>
      <c r="AG16" s="8"/>
    </row>
    <row r="17" spans="10:33" x14ac:dyDescent="0.25"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C17" s="8"/>
      <c r="AD17" s="8"/>
      <c r="AE17" s="8"/>
      <c r="AF17" s="8"/>
      <c r="AG17" s="8"/>
    </row>
    <row r="18" spans="10:33" x14ac:dyDescent="0.25"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C18" s="8"/>
      <c r="AD18" s="8"/>
      <c r="AE18" s="8"/>
      <c r="AF18" s="8"/>
      <c r="AG18" s="8"/>
    </row>
    <row r="19" spans="10:33" x14ac:dyDescent="0.25"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C19" s="8"/>
      <c r="AD19" s="8"/>
      <c r="AE19" s="8"/>
      <c r="AF19" s="8"/>
      <c r="AG19" s="8"/>
    </row>
    <row r="20" spans="10:33" x14ac:dyDescent="0.25"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C20" s="8"/>
      <c r="AD20" s="8"/>
      <c r="AE20" s="8"/>
      <c r="AF20" s="8"/>
      <c r="AG20" s="8"/>
    </row>
    <row r="21" spans="10:33" x14ac:dyDescent="0.25"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C21" s="8"/>
      <c r="AD21" s="8"/>
      <c r="AE21" s="8"/>
      <c r="AF21" s="8"/>
      <c r="AG21" s="8"/>
    </row>
    <row r="22" spans="10:33" x14ac:dyDescent="0.25"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C22" s="8"/>
      <c r="AD22" s="8"/>
      <c r="AE22" s="8"/>
      <c r="AF22" s="8"/>
      <c r="AG22" s="8"/>
    </row>
    <row r="23" spans="10:33" x14ac:dyDescent="0.25"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C23" s="8"/>
      <c r="AD23" s="8"/>
      <c r="AE23" s="8"/>
      <c r="AF23" s="8"/>
      <c r="AG23" s="8"/>
    </row>
    <row r="24" spans="10:33" x14ac:dyDescent="0.25"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C24" s="8"/>
      <c r="AD24" s="8"/>
      <c r="AE24" s="8"/>
      <c r="AF24" s="8"/>
      <c r="AG24" s="8"/>
    </row>
    <row r="25" spans="10:33" x14ac:dyDescent="0.25"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C25" s="8"/>
      <c r="AD25" s="8"/>
      <c r="AE25" s="8"/>
      <c r="AF25" s="8"/>
      <c r="AG25" s="8"/>
    </row>
    <row r="26" spans="10:33" x14ac:dyDescent="0.25"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C26" s="8"/>
      <c r="AD26" s="8"/>
      <c r="AE26" s="8"/>
      <c r="AF26" s="8"/>
      <c r="AG26" s="8"/>
    </row>
    <row r="27" spans="10:33" x14ac:dyDescent="0.25"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C27" s="8"/>
      <c r="AD27" s="8"/>
      <c r="AE27" s="8"/>
      <c r="AF27" s="8"/>
      <c r="AG27" s="8"/>
    </row>
    <row r="28" spans="10:33" x14ac:dyDescent="0.2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C28" s="8"/>
      <c r="AD28" s="8"/>
      <c r="AE28" s="8"/>
      <c r="AF28" s="8"/>
      <c r="AG28" s="8"/>
    </row>
    <row r="29" spans="10:33" x14ac:dyDescent="0.2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C29" s="8"/>
      <c r="AD29" s="8"/>
      <c r="AE29" s="8"/>
      <c r="AF29" s="8"/>
      <c r="AG29" s="8"/>
    </row>
    <row r="30" spans="10:33" x14ac:dyDescent="0.2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C30" s="8"/>
      <c r="AD30" s="8"/>
      <c r="AE30" s="8"/>
      <c r="AF30" s="8"/>
      <c r="AG30" s="8"/>
    </row>
    <row r="31" spans="10:33" x14ac:dyDescent="0.2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C31" s="8"/>
      <c r="AD31" s="8"/>
      <c r="AE31" s="8"/>
      <c r="AF31" s="8"/>
      <c r="AG31" s="8"/>
    </row>
    <row r="32" spans="10:33" x14ac:dyDescent="0.2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C32" s="8"/>
      <c r="AD32" s="8"/>
      <c r="AE32" s="8"/>
      <c r="AF32" s="8"/>
      <c r="AG32" s="8"/>
    </row>
    <row r="33" spans="10:33" x14ac:dyDescent="0.2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C33" s="8"/>
      <c r="AD33" s="8"/>
      <c r="AE33" s="8"/>
      <c r="AF33" s="8"/>
      <c r="AG33" s="8"/>
    </row>
    <row r="34" spans="10:33" x14ac:dyDescent="0.2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C34" s="8"/>
      <c r="AD34" s="8"/>
      <c r="AE34" s="8"/>
      <c r="AF34" s="8"/>
      <c r="AG34" s="8"/>
    </row>
    <row r="35" spans="10:33" x14ac:dyDescent="0.2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C35" s="8"/>
      <c r="AD35" s="8"/>
      <c r="AE35" s="8"/>
      <c r="AF35" s="8"/>
      <c r="AG35" s="8"/>
    </row>
    <row r="36" spans="10:33" x14ac:dyDescent="0.25"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C36" s="8"/>
      <c r="AD36" s="8"/>
      <c r="AE36" s="8"/>
      <c r="AF36" s="8"/>
      <c r="AG36" s="8"/>
    </row>
    <row r="37" spans="10:33" x14ac:dyDescent="0.25"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C37" s="8"/>
      <c r="AD37" s="8"/>
      <c r="AE37" s="8"/>
      <c r="AF37" s="8"/>
      <c r="AG37" s="8"/>
    </row>
    <row r="38" spans="10:33" x14ac:dyDescent="0.25"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C38" s="8"/>
      <c r="AD38" s="8"/>
      <c r="AE38" s="8"/>
      <c r="AF38" s="8"/>
      <c r="AG38" s="8"/>
    </row>
    <row r="39" spans="10:33" x14ac:dyDescent="0.25"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C39" s="8"/>
      <c r="AD39" s="8"/>
      <c r="AE39" s="8"/>
      <c r="AF39" s="8"/>
      <c r="AG39" s="8"/>
    </row>
    <row r="40" spans="10:33" x14ac:dyDescent="0.25"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C40" s="8"/>
      <c r="AD40" s="8"/>
      <c r="AE40" s="8"/>
      <c r="AF40" s="8"/>
      <c r="AG40" s="8"/>
    </row>
    <row r="41" spans="10:33" x14ac:dyDescent="0.25"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C41" s="8"/>
      <c r="AD41" s="8"/>
      <c r="AE41" s="8"/>
      <c r="AF41" s="8"/>
      <c r="AG41" s="8"/>
    </row>
    <row r="42" spans="10:33" x14ac:dyDescent="0.25"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C42" s="8"/>
      <c r="AD42" s="8"/>
      <c r="AE42" s="8"/>
      <c r="AF42" s="8"/>
      <c r="AG42" s="8"/>
    </row>
    <row r="43" spans="10:33" x14ac:dyDescent="0.25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C43" s="8"/>
      <c r="AD43" s="8"/>
      <c r="AE43" s="8"/>
      <c r="AF43" s="8"/>
      <c r="AG43" s="8"/>
    </row>
    <row r="44" spans="10:33" x14ac:dyDescent="0.25"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C44" s="8"/>
      <c r="AD44" s="8"/>
      <c r="AE44" s="8"/>
      <c r="AF44" s="8"/>
      <c r="AG44" s="8"/>
    </row>
    <row r="45" spans="10:33" x14ac:dyDescent="0.25"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C45" s="8"/>
      <c r="AD45" s="8"/>
      <c r="AE45" s="8"/>
      <c r="AF45" s="8"/>
      <c r="AG45" s="8"/>
    </row>
    <row r="46" spans="10:33" x14ac:dyDescent="0.25"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C46" s="8"/>
      <c r="AD46" s="8"/>
      <c r="AE46" s="8"/>
      <c r="AF46" s="8"/>
      <c r="AG46" s="8"/>
    </row>
    <row r="47" spans="10:33" x14ac:dyDescent="0.25"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C47" s="8"/>
      <c r="AD47" s="8"/>
      <c r="AE47" s="8"/>
      <c r="AF47" s="8"/>
      <c r="AG47" s="8"/>
    </row>
    <row r="48" spans="10:33" x14ac:dyDescent="0.25"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</sheetData>
  <pageMargins left="0.7" right="0.7" top="0.75" bottom="0.75" header="0.3" footer="0.3"/>
  <pageSetup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M12:U109"/>
  <sheetViews>
    <sheetView zoomScale="70" zoomScaleNormal="70" workbookViewId="0"/>
  </sheetViews>
  <sheetFormatPr defaultColWidth="8.85546875" defaultRowHeight="12.75" x14ac:dyDescent="0.2"/>
  <cols>
    <col min="1" max="11" width="8.85546875" style="53"/>
    <col min="12" max="12" width="10.28515625" style="53" customWidth="1"/>
    <col min="13" max="13" width="41" style="53" customWidth="1"/>
    <col min="14" max="14" width="21.28515625" style="53" customWidth="1"/>
    <col min="15" max="15" width="19.5703125" style="53" customWidth="1"/>
    <col min="16" max="16" width="8.28515625" style="53" customWidth="1"/>
    <col min="17" max="17" width="28.42578125" style="53" bestFit="1" customWidth="1"/>
    <col min="18" max="18" width="3.5703125" style="53" customWidth="1"/>
    <col min="19" max="19" width="21" style="53" customWidth="1"/>
    <col min="20" max="20" width="17.85546875" style="53" customWidth="1"/>
    <col min="21" max="16384" width="8.85546875" style="53"/>
  </cols>
  <sheetData>
    <row r="12" spans="13:21" ht="25.5" x14ac:dyDescent="0.2">
      <c r="N12" s="57" t="s">
        <v>29</v>
      </c>
      <c r="O12" s="58" t="s">
        <v>30</v>
      </c>
      <c r="U12" s="54"/>
    </row>
    <row r="13" spans="13:21" ht="25.5" x14ac:dyDescent="0.2">
      <c r="N13" s="104" t="s">
        <v>32</v>
      </c>
      <c r="O13" s="105"/>
    </row>
    <row r="14" spans="13:21" ht="25.5" x14ac:dyDescent="0.2">
      <c r="N14" s="92"/>
      <c r="O14" s="55"/>
    </row>
    <row r="15" spans="13:21" ht="25.9" customHeight="1" x14ac:dyDescent="0.35">
      <c r="M15" s="56" t="s">
        <v>28</v>
      </c>
      <c r="N15" s="106" t="s">
        <v>27</v>
      </c>
      <c r="O15" s="107"/>
    </row>
    <row r="16" spans="13:21" ht="26.25" x14ac:dyDescent="0.2">
      <c r="M16" s="59" t="s">
        <v>33</v>
      </c>
      <c r="N16" s="93"/>
      <c r="O16" s="93"/>
    </row>
    <row r="17" spans="13:16" ht="24.6" customHeight="1" x14ac:dyDescent="0.2">
      <c r="M17" s="59">
        <v>1</v>
      </c>
      <c r="N17" s="60">
        <v>28000</v>
      </c>
      <c r="O17" s="60">
        <v>34000</v>
      </c>
    </row>
    <row r="18" spans="13:16" ht="26.25" x14ac:dyDescent="0.2">
      <c r="M18" s="59">
        <v>2</v>
      </c>
      <c r="N18" s="60">
        <v>12000</v>
      </c>
      <c r="O18" s="60">
        <v>17000</v>
      </c>
    </row>
    <row r="19" spans="13:16" ht="26.25" x14ac:dyDescent="0.2">
      <c r="M19" s="59">
        <v>3</v>
      </c>
      <c r="N19" s="60">
        <v>10000</v>
      </c>
      <c r="O19" s="60">
        <v>12000</v>
      </c>
    </row>
    <row r="20" spans="13:16" ht="26.25" x14ac:dyDescent="0.2">
      <c r="M20" s="59">
        <v>4</v>
      </c>
      <c r="N20" s="60">
        <v>17000</v>
      </c>
      <c r="O20" s="60">
        <v>14000</v>
      </c>
    </row>
    <row r="21" spans="13:16" ht="26.25" x14ac:dyDescent="0.2">
      <c r="M21" s="59">
        <v>5</v>
      </c>
      <c r="N21" s="60">
        <v>10000</v>
      </c>
      <c r="O21" s="60">
        <v>10000</v>
      </c>
    </row>
    <row r="22" spans="13:16" ht="25.5" x14ac:dyDescent="0.2">
      <c r="M22" s="61"/>
      <c r="N22" s="62"/>
      <c r="O22" s="62"/>
      <c r="P22" s="63"/>
    </row>
    <row r="23" spans="13:16" ht="47.45" customHeight="1" x14ac:dyDescent="0.2">
      <c r="M23" s="64"/>
      <c r="N23" s="65"/>
      <c r="O23" s="66"/>
      <c r="P23" s="63"/>
    </row>
    <row r="24" spans="13:16" ht="25.5" x14ac:dyDescent="0.2">
      <c r="M24" s="67" t="s">
        <v>31</v>
      </c>
      <c r="N24" s="68"/>
      <c r="O24" s="69"/>
      <c r="P24" s="63"/>
    </row>
    <row r="28" spans="13:16" ht="34.9" customHeight="1" x14ac:dyDescent="0.2">
      <c r="M28" s="70"/>
      <c r="O28" s="71"/>
    </row>
    <row r="29" spans="13:16" ht="28.9" customHeight="1" x14ac:dyDescent="0.2">
      <c r="M29" s="72"/>
      <c r="N29" s="100"/>
      <c r="O29" s="100"/>
      <c r="P29" s="100"/>
    </row>
    <row r="30" spans="13:16" x14ac:dyDescent="0.2">
      <c r="M30" s="73"/>
      <c r="N30" s="74"/>
      <c r="O30" s="71"/>
      <c r="P30" s="75"/>
    </row>
    <row r="31" spans="13:16" ht="46.5" customHeight="1" x14ac:dyDescent="0.2">
      <c r="N31" s="76"/>
      <c r="O31" s="101"/>
      <c r="P31" s="101"/>
    </row>
    <row r="32" spans="13:16" ht="26.45" customHeight="1" x14ac:dyDescent="0.2">
      <c r="N32" s="76"/>
      <c r="O32" s="101"/>
      <c r="P32" s="101"/>
    </row>
    <row r="33" spans="13:16" ht="26.45" customHeight="1" x14ac:dyDescent="0.2">
      <c r="N33" s="76"/>
      <c r="O33" s="101"/>
      <c r="P33" s="101"/>
    </row>
    <row r="34" spans="13:16" ht="25.9" customHeight="1" x14ac:dyDescent="0.2">
      <c r="N34" s="76"/>
      <c r="O34" s="101"/>
      <c r="P34" s="101"/>
    </row>
    <row r="35" spans="13:16" x14ac:dyDescent="0.2">
      <c r="O35" s="71"/>
      <c r="P35" s="75"/>
    </row>
    <row r="36" spans="13:16" ht="26.45" customHeight="1" x14ac:dyDescent="0.2">
      <c r="M36" s="76"/>
      <c r="N36" s="100"/>
      <c r="O36" s="100"/>
      <c r="P36" s="100"/>
    </row>
    <row r="37" spans="13:16" x14ac:dyDescent="0.2">
      <c r="M37" s="77"/>
      <c r="N37" s="78"/>
      <c r="O37" s="79"/>
      <c r="P37" s="75"/>
    </row>
    <row r="38" spans="13:16" x14ac:dyDescent="0.2">
      <c r="N38" s="78"/>
      <c r="O38" s="79"/>
      <c r="P38" s="75"/>
    </row>
    <row r="39" spans="13:16" x14ac:dyDescent="0.2">
      <c r="N39" s="77"/>
      <c r="O39" s="80"/>
    </row>
    <row r="40" spans="13:16" x14ac:dyDescent="0.2">
      <c r="N40" s="77"/>
      <c r="O40" s="80"/>
    </row>
    <row r="41" spans="13:16" x14ac:dyDescent="0.2">
      <c r="M41" s="75"/>
      <c r="N41" s="77"/>
      <c r="O41" s="80"/>
      <c r="P41" s="81"/>
    </row>
    <row r="42" spans="13:16" x14ac:dyDescent="0.2">
      <c r="M42" s="75"/>
      <c r="N42" s="77"/>
      <c r="O42" s="80"/>
    </row>
    <row r="43" spans="13:16" x14ac:dyDescent="0.2">
      <c r="M43" s="75"/>
      <c r="O43" s="71"/>
    </row>
    <row r="44" spans="13:16" x14ac:dyDescent="0.2">
      <c r="M44" s="75"/>
      <c r="N44" s="77"/>
      <c r="O44" s="82"/>
    </row>
    <row r="45" spans="13:16" ht="12.6" customHeight="1" x14ac:dyDescent="0.2">
      <c r="M45" s="75"/>
      <c r="O45" s="71"/>
    </row>
    <row r="46" spans="13:16" ht="28.15" customHeight="1" x14ac:dyDescent="0.2">
      <c r="M46" s="72"/>
      <c r="N46" s="100"/>
      <c r="O46" s="100"/>
      <c r="P46" s="100"/>
    </row>
    <row r="47" spans="13:16" x14ac:dyDescent="0.2">
      <c r="M47" s="73"/>
      <c r="N47" s="83"/>
      <c r="O47" s="71"/>
    </row>
    <row r="48" spans="13:16" x14ac:dyDescent="0.2">
      <c r="N48" s="76"/>
      <c r="O48" s="101"/>
      <c r="P48" s="101"/>
    </row>
    <row r="49" spans="13:16" x14ac:dyDescent="0.2">
      <c r="N49" s="76"/>
      <c r="O49" s="101"/>
      <c r="P49" s="101"/>
    </row>
    <row r="50" spans="13:16" ht="27" customHeight="1" x14ac:dyDescent="0.2">
      <c r="N50" s="76"/>
      <c r="O50" s="101"/>
      <c r="P50" s="101"/>
    </row>
    <row r="51" spans="13:16" ht="26.45" customHeight="1" x14ac:dyDescent="0.2">
      <c r="N51" s="76"/>
      <c r="O51" s="101"/>
      <c r="P51" s="101"/>
    </row>
    <row r="52" spans="13:16" x14ac:dyDescent="0.2">
      <c r="O52" s="71"/>
    </row>
    <row r="53" spans="13:16" ht="28.15" customHeight="1" x14ac:dyDescent="0.2">
      <c r="M53" s="72"/>
      <c r="N53" s="100"/>
      <c r="O53" s="100"/>
      <c r="P53" s="100"/>
    </row>
    <row r="54" spans="13:16" x14ac:dyDescent="0.2">
      <c r="M54" s="73"/>
      <c r="N54" s="83"/>
      <c r="O54" s="71"/>
    </row>
    <row r="55" spans="13:16" x14ac:dyDescent="0.2">
      <c r="N55" s="76"/>
      <c r="O55" s="101"/>
      <c r="P55" s="101"/>
    </row>
    <row r="56" spans="13:16" ht="13.15" customHeight="1" x14ac:dyDescent="0.2">
      <c r="N56" s="76"/>
      <c r="O56" s="101"/>
      <c r="P56" s="101"/>
    </row>
    <row r="57" spans="13:16" ht="27" customHeight="1" x14ac:dyDescent="0.2">
      <c r="N57" s="76"/>
      <c r="O57" s="101"/>
      <c r="P57" s="101"/>
    </row>
    <row r="58" spans="13:16" ht="26.45" customHeight="1" x14ac:dyDescent="0.2">
      <c r="N58" s="76"/>
      <c r="O58" s="101"/>
      <c r="P58" s="101"/>
    </row>
    <row r="59" spans="13:16" x14ac:dyDescent="0.2">
      <c r="O59" s="71"/>
    </row>
    <row r="60" spans="13:16" ht="15.6" customHeight="1" x14ac:dyDescent="0.2">
      <c r="M60" s="84"/>
      <c r="N60" s="102"/>
      <c r="O60" s="102"/>
      <c r="P60" s="102"/>
    </row>
    <row r="61" spans="13:16" x14ac:dyDescent="0.2">
      <c r="M61" s="76"/>
    </row>
    <row r="62" spans="13:16" x14ac:dyDescent="0.2">
      <c r="M62" s="77"/>
      <c r="N62" s="81"/>
      <c r="O62" s="79"/>
      <c r="P62" s="75"/>
    </row>
    <row r="63" spans="13:16" ht="13.9" customHeight="1" x14ac:dyDescent="0.2">
      <c r="N63" s="81"/>
      <c r="O63" s="79"/>
      <c r="P63" s="75"/>
    </row>
    <row r="64" spans="13:16" ht="13.9" customHeight="1" x14ac:dyDescent="0.2">
      <c r="N64" s="85"/>
      <c r="O64" s="83"/>
      <c r="P64" s="75"/>
    </row>
    <row r="65" spans="13:16" ht="13.9" customHeight="1" x14ac:dyDescent="0.2">
      <c r="N65" s="85"/>
      <c r="O65" s="83"/>
      <c r="P65" s="75"/>
    </row>
    <row r="66" spans="13:16" ht="13.9" customHeight="1" x14ac:dyDescent="0.2">
      <c r="N66" s="85"/>
      <c r="O66" s="83"/>
      <c r="P66" s="75"/>
    </row>
    <row r="67" spans="13:16" ht="13.9" customHeight="1" x14ac:dyDescent="0.2">
      <c r="N67" s="85"/>
      <c r="O67" s="83"/>
      <c r="P67" s="86"/>
    </row>
    <row r="68" spans="13:16" x14ac:dyDescent="0.2">
      <c r="N68" s="74"/>
      <c r="O68" s="75"/>
      <c r="P68" s="86"/>
    </row>
    <row r="69" spans="13:16" ht="31.15" customHeight="1" x14ac:dyDescent="0.2">
      <c r="M69" s="103"/>
      <c r="N69" s="103"/>
      <c r="O69" s="103"/>
      <c r="P69" s="103"/>
    </row>
    <row r="70" spans="13:16" ht="26.45" customHeight="1" x14ac:dyDescent="0.2">
      <c r="M70" s="76"/>
      <c r="N70" s="100"/>
      <c r="O70" s="100"/>
      <c r="P70" s="100"/>
    </row>
    <row r="71" spans="13:16" ht="12" customHeight="1" x14ac:dyDescent="0.2">
      <c r="M71" s="77"/>
      <c r="N71" s="99"/>
      <c r="O71" s="99"/>
      <c r="P71" s="99"/>
    </row>
    <row r="72" spans="13:16" ht="19.149999999999999" customHeight="1" x14ac:dyDescent="0.2">
      <c r="N72" s="78"/>
      <c r="O72" s="81"/>
    </row>
    <row r="73" spans="13:16" x14ac:dyDescent="0.2">
      <c r="N73" s="78"/>
      <c r="O73" s="81"/>
    </row>
    <row r="74" spans="13:16" x14ac:dyDescent="0.2">
      <c r="N74" s="78"/>
      <c r="O74" s="81"/>
    </row>
    <row r="75" spans="13:16" x14ac:dyDescent="0.2">
      <c r="N75" s="85"/>
      <c r="O75" s="83"/>
    </row>
    <row r="76" spans="13:16" x14ac:dyDescent="0.2">
      <c r="N76" s="85"/>
      <c r="O76" s="83"/>
    </row>
    <row r="77" spans="13:16" x14ac:dyDescent="0.2">
      <c r="N77" s="85"/>
      <c r="O77" s="83"/>
    </row>
    <row r="78" spans="13:16" x14ac:dyDescent="0.2">
      <c r="N78" s="85"/>
      <c r="O78" s="83"/>
    </row>
    <row r="79" spans="13:16" x14ac:dyDescent="0.2">
      <c r="N79" s="87"/>
      <c r="O79" s="88"/>
    </row>
    <row r="80" spans="13:16" ht="24" customHeight="1" x14ac:dyDescent="0.2">
      <c r="N80" s="87"/>
      <c r="O80" s="88"/>
    </row>
    <row r="81" spans="13:16" ht="26.45" customHeight="1" x14ac:dyDescent="0.2">
      <c r="M81" s="76"/>
      <c r="N81" s="100"/>
      <c r="O81" s="100"/>
      <c r="P81" s="100"/>
    </row>
    <row r="82" spans="13:16" x14ac:dyDescent="0.2">
      <c r="M82" s="77"/>
      <c r="N82" s="99"/>
      <c r="O82" s="99"/>
      <c r="P82" s="99"/>
    </row>
    <row r="83" spans="13:16" ht="26.45" customHeight="1" x14ac:dyDescent="0.2">
      <c r="M83" s="89"/>
      <c r="N83" s="81"/>
      <c r="O83" s="81"/>
    </row>
    <row r="84" spans="13:16" x14ac:dyDescent="0.2">
      <c r="N84" s="78"/>
      <c r="O84" s="79"/>
    </row>
    <row r="85" spans="13:16" x14ac:dyDescent="0.2">
      <c r="N85" s="78"/>
      <c r="O85" s="79"/>
    </row>
    <row r="86" spans="13:16" x14ac:dyDescent="0.2">
      <c r="N86" s="85"/>
      <c r="O86" s="79"/>
    </row>
    <row r="87" spans="13:16" x14ac:dyDescent="0.2">
      <c r="N87" s="85"/>
      <c r="O87" s="71"/>
    </row>
    <row r="88" spans="13:16" x14ac:dyDescent="0.2">
      <c r="N88" s="85"/>
      <c r="O88" s="71"/>
    </row>
    <row r="89" spans="13:16" x14ac:dyDescent="0.2">
      <c r="N89" s="85"/>
      <c r="O89" s="71"/>
    </row>
    <row r="90" spans="13:16" x14ac:dyDescent="0.2">
      <c r="N90" s="85"/>
      <c r="O90" s="70"/>
    </row>
    <row r="91" spans="13:16" x14ac:dyDescent="0.2">
      <c r="N91" s="71"/>
    </row>
    <row r="92" spans="13:16" ht="26.45" customHeight="1" x14ac:dyDescent="0.2">
      <c r="M92" s="76"/>
      <c r="N92" s="100"/>
      <c r="O92" s="100"/>
      <c r="P92" s="100"/>
    </row>
    <row r="93" spans="13:16" ht="26.45" customHeight="1" x14ac:dyDescent="0.2">
      <c r="M93" s="76"/>
      <c r="N93" s="101"/>
      <c r="O93" s="101"/>
      <c r="P93" s="101"/>
    </row>
    <row r="94" spans="13:16" ht="18" customHeight="1" x14ac:dyDescent="0.2">
      <c r="N94" s="85"/>
      <c r="O94" s="79"/>
    </row>
    <row r="95" spans="13:16" x14ac:dyDescent="0.2">
      <c r="N95" s="85"/>
      <c r="O95" s="71"/>
    </row>
    <row r="96" spans="13:16" x14ac:dyDescent="0.2">
      <c r="N96" s="85"/>
      <c r="O96" s="71"/>
    </row>
    <row r="97" spans="13:16" x14ac:dyDescent="0.2">
      <c r="N97" s="85"/>
      <c r="O97" s="71"/>
    </row>
    <row r="98" spans="13:16" ht="14.45" customHeight="1" x14ac:dyDescent="0.2">
      <c r="N98" s="85"/>
      <c r="O98" s="70"/>
    </row>
    <row r="99" spans="13:16" ht="24.6" customHeight="1" x14ac:dyDescent="0.2">
      <c r="O99" s="71"/>
    </row>
    <row r="100" spans="13:16" ht="26.45" customHeight="1" x14ac:dyDescent="0.2">
      <c r="M100" s="76"/>
      <c r="N100" s="100"/>
      <c r="O100" s="100"/>
      <c r="P100" s="100"/>
    </row>
    <row r="101" spans="13:16" x14ac:dyDescent="0.2">
      <c r="M101" s="76"/>
    </row>
    <row r="102" spans="13:16" ht="20.45" customHeight="1" x14ac:dyDescent="0.2">
      <c r="M102" s="76"/>
      <c r="N102" s="81"/>
      <c r="O102" s="81"/>
      <c r="P102" s="90"/>
    </row>
    <row r="103" spans="13:16" x14ac:dyDescent="0.2">
      <c r="M103" s="76"/>
      <c r="N103" s="78"/>
      <c r="O103" s="79"/>
      <c r="P103" s="90"/>
    </row>
    <row r="104" spans="13:16" x14ac:dyDescent="0.2">
      <c r="M104" s="76"/>
      <c r="N104" s="78"/>
      <c r="O104" s="79"/>
      <c r="P104" s="90"/>
    </row>
    <row r="105" spans="13:16" x14ac:dyDescent="0.2">
      <c r="M105" s="76"/>
      <c r="N105" s="76"/>
      <c r="O105" s="91"/>
      <c r="P105" s="91"/>
    </row>
    <row r="106" spans="13:16" x14ac:dyDescent="0.2">
      <c r="M106" s="76"/>
      <c r="N106" s="76"/>
      <c r="O106" s="91"/>
    </row>
    <row r="107" spans="13:16" x14ac:dyDescent="0.2">
      <c r="M107" s="76"/>
      <c r="N107" s="76"/>
      <c r="O107" s="91"/>
      <c r="P107" s="54"/>
    </row>
    <row r="108" spans="13:16" x14ac:dyDescent="0.2">
      <c r="N108" s="76"/>
      <c r="O108" s="91"/>
      <c r="P108" s="91"/>
    </row>
    <row r="109" spans="13:16" x14ac:dyDescent="0.2">
      <c r="N109" s="83"/>
      <c r="O109" s="71"/>
    </row>
  </sheetData>
  <mergeCells count="27">
    <mergeCell ref="N13:O13"/>
    <mergeCell ref="O33:P33"/>
    <mergeCell ref="O34:P34"/>
    <mergeCell ref="N36:P36"/>
    <mergeCell ref="N15:O15"/>
    <mergeCell ref="N29:P29"/>
    <mergeCell ref="O31:P31"/>
    <mergeCell ref="O32:P32"/>
    <mergeCell ref="N46:P46"/>
    <mergeCell ref="O48:P48"/>
    <mergeCell ref="O49:P49"/>
    <mergeCell ref="O50:P50"/>
    <mergeCell ref="O51:P51"/>
    <mergeCell ref="N53:P53"/>
    <mergeCell ref="O55:P55"/>
    <mergeCell ref="O56:P56"/>
    <mergeCell ref="O57:P57"/>
    <mergeCell ref="O58:P58"/>
    <mergeCell ref="N82:P82"/>
    <mergeCell ref="N92:P92"/>
    <mergeCell ref="N93:P93"/>
    <mergeCell ref="N100:P100"/>
    <mergeCell ref="N60:P60"/>
    <mergeCell ref="M69:P69"/>
    <mergeCell ref="N70:P70"/>
    <mergeCell ref="N71:P71"/>
    <mergeCell ref="N81:P81"/>
  </mergeCells>
  <pageMargins left="0.7" right="0.7" top="0.75" bottom="0.75" header="0.3" footer="0.3"/>
  <pageSetup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G24:L40"/>
  <sheetViews>
    <sheetView zoomScale="70" zoomScaleNormal="70" workbookViewId="0"/>
  </sheetViews>
  <sheetFormatPr defaultColWidth="9.140625" defaultRowHeight="15" x14ac:dyDescent="0.25"/>
  <cols>
    <col min="1" max="6" width="9.140625" style="1"/>
    <col min="7" max="7" width="10.28515625" style="1" customWidth="1"/>
    <col min="8" max="8" width="16.28515625" style="1" customWidth="1"/>
    <col min="9" max="9" width="9.140625" style="1"/>
    <col min="10" max="10" width="16.28515625" style="1" customWidth="1"/>
    <col min="11" max="11" width="18" style="1" customWidth="1"/>
    <col min="12" max="12" width="18.28515625" style="1" customWidth="1"/>
    <col min="13" max="13" width="9.140625" style="1"/>
    <col min="14" max="14" width="18.7109375" style="1" customWidth="1"/>
    <col min="15" max="16384" width="9.140625" style="1"/>
  </cols>
  <sheetData>
    <row r="24" spans="7:12" ht="28.5" x14ac:dyDescent="0.45">
      <c r="G24" s="10" t="s">
        <v>1</v>
      </c>
      <c r="H24" s="40">
        <v>0.3</v>
      </c>
      <c r="J24" s="41">
        <v>0.4</v>
      </c>
      <c r="K24" s="42">
        <v>0.5</v>
      </c>
      <c r="L24" s="42">
        <v>0.1</v>
      </c>
    </row>
    <row r="25" spans="7:12" ht="28.5" x14ac:dyDescent="0.45">
      <c r="G25" s="10" t="s">
        <v>2</v>
      </c>
      <c r="H25" s="40">
        <v>0.2</v>
      </c>
      <c r="J25" s="42">
        <v>0.25</v>
      </c>
      <c r="K25" s="41">
        <v>0.05</v>
      </c>
      <c r="L25" s="42">
        <v>0.7</v>
      </c>
    </row>
    <row r="26" spans="7:12" ht="28.5" x14ac:dyDescent="0.45">
      <c r="G26" s="10" t="s">
        <v>3</v>
      </c>
      <c r="H26" s="40">
        <v>0.5</v>
      </c>
      <c r="J26" s="42">
        <v>0.7</v>
      </c>
      <c r="K26" s="42">
        <v>0.2</v>
      </c>
      <c r="L26" s="41">
        <v>0.1</v>
      </c>
    </row>
    <row r="27" spans="7:12" ht="26.25" x14ac:dyDescent="0.25">
      <c r="J27" s="43"/>
      <c r="K27" s="43"/>
      <c r="L27" s="43"/>
    </row>
    <row r="29" spans="7:12" ht="26.25" x14ac:dyDescent="0.25">
      <c r="G29" s="11"/>
      <c r="H29" s="11"/>
    </row>
    <row r="37" spans="7:12" ht="28.5" x14ac:dyDescent="0.45">
      <c r="G37" s="10" t="s">
        <v>1</v>
      </c>
      <c r="H37" s="40"/>
      <c r="J37" s="41">
        <v>0.6</v>
      </c>
      <c r="K37" s="42">
        <v>0.2</v>
      </c>
      <c r="L37" s="42">
        <v>0.2</v>
      </c>
    </row>
    <row r="38" spans="7:12" ht="28.5" x14ac:dyDescent="0.45">
      <c r="G38" s="10" t="s">
        <v>2</v>
      </c>
      <c r="H38" s="40"/>
      <c r="J38" s="42">
        <v>0.1</v>
      </c>
      <c r="K38" s="41">
        <v>0.7</v>
      </c>
      <c r="L38" s="42">
        <v>0.2</v>
      </c>
    </row>
    <row r="39" spans="7:12" ht="28.5" x14ac:dyDescent="0.45">
      <c r="G39" s="10" t="s">
        <v>3</v>
      </c>
      <c r="H39" s="40"/>
      <c r="J39" s="42">
        <v>0.2</v>
      </c>
      <c r="K39" s="42">
        <v>0.3</v>
      </c>
      <c r="L39" s="41">
        <v>0.5</v>
      </c>
    </row>
    <row r="40" spans="7:12" ht="26.25" x14ac:dyDescent="0.25">
      <c r="J40" s="43"/>
      <c r="K40" s="43"/>
      <c r="L40" s="43"/>
    </row>
  </sheetData>
  <pageMargins left="0.7" right="0.7" top="0.75" bottom="0.75" header="0.3" footer="0.3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2:AI81"/>
  <sheetViews>
    <sheetView zoomScale="70" zoomScaleNormal="70" workbookViewId="0"/>
  </sheetViews>
  <sheetFormatPr defaultColWidth="9.140625" defaultRowHeight="15" x14ac:dyDescent="0.25"/>
  <cols>
    <col min="1" max="6" width="9.140625" style="1"/>
    <col min="7" max="7" width="14.28515625" style="1" customWidth="1"/>
    <col min="8" max="8" width="15.85546875" style="1" customWidth="1"/>
    <col min="9" max="9" width="22.5703125" style="1" customWidth="1"/>
    <col min="10" max="10" width="23.28515625" style="1" customWidth="1"/>
    <col min="11" max="11" width="12.42578125" style="1" customWidth="1"/>
    <col min="12" max="12" width="15.7109375" style="1" customWidth="1"/>
    <col min="13" max="15" width="9.140625" style="1"/>
    <col min="16" max="16" width="9.28515625" style="1" customWidth="1"/>
    <col min="17" max="17" width="8.140625" style="1" customWidth="1"/>
    <col min="18" max="20" width="9.140625" style="1"/>
    <col min="21" max="21" width="7.42578125" style="1" customWidth="1"/>
    <col min="22" max="22" width="8.140625" style="1" customWidth="1"/>
    <col min="23" max="16384" width="9.140625" style="1"/>
  </cols>
  <sheetData>
    <row r="12" spans="2:35" x14ac:dyDescent="0.25">
      <c r="B12" s="1" t="s">
        <v>26</v>
      </c>
    </row>
    <row r="14" spans="2:35" x14ac:dyDescent="0.25"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x14ac:dyDescent="0.25"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2:35" x14ac:dyDescent="0.25"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3:35" x14ac:dyDescent="0.25"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3:35" x14ac:dyDescent="0.25"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3:35" x14ac:dyDescent="0.25"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3:35" ht="23.25" x14ac:dyDescent="0.35">
      <c r="Q20" s="46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3:35" ht="23.25" x14ac:dyDescent="0.35">
      <c r="Q21" s="46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3:35" ht="23.25" x14ac:dyDescent="0.35">
      <c r="Q22" s="46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3:35" ht="23.25" x14ac:dyDescent="0.35"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3:35" ht="23.25" x14ac:dyDescent="0.35">
      <c r="Q24" s="4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3:35" ht="23.25" x14ac:dyDescent="0.35">
      <c r="M25" s="25"/>
      <c r="Q25" s="46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3:35" ht="23.25" x14ac:dyDescent="0.35">
      <c r="Q26" s="47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3:35" ht="23.25" x14ac:dyDescent="0.35">
      <c r="Q27" s="48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3:35" ht="23.25" x14ac:dyDescent="0.35">
      <c r="Q28" s="47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3:35" ht="23.25" x14ac:dyDescent="0.35">
      <c r="Q29" s="47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3:35" x14ac:dyDescent="0.25"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3:35" x14ac:dyDescent="0.25"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3:35" x14ac:dyDescent="0.25"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6:35" x14ac:dyDescent="0.25"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6:35" x14ac:dyDescent="0.25"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6:35" x14ac:dyDescent="0.25"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6:35" x14ac:dyDescent="0.25"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6:35" x14ac:dyDescent="0.25"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6:35" x14ac:dyDescent="0.25"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41" spans="16:35" ht="26.25" x14ac:dyDescent="0.4"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6:35" ht="26.25" x14ac:dyDescent="0.4"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6:35" ht="26.25" x14ac:dyDescent="0.4"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6:35" ht="26.25" x14ac:dyDescent="0.4"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6:35" ht="26.25" x14ac:dyDescent="0.4"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6:35" ht="26.25" x14ac:dyDescent="0.4"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6:35" ht="26.25" x14ac:dyDescent="0.4"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6:35" ht="26.25" x14ac:dyDescent="0.4"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6:29" ht="26.25" x14ac:dyDescent="0.4"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6:29" ht="26.25" x14ac:dyDescent="0.4"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6:29" ht="26.25" x14ac:dyDescent="0.4"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6:29" ht="26.25" x14ac:dyDescent="0.4"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6:29" ht="26.25" x14ac:dyDescent="0.4"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6:29" ht="26.25" x14ac:dyDescent="0.4"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6:29" ht="26.25" x14ac:dyDescent="0.4"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6:29" ht="26.25" x14ac:dyDescent="0.4"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6:29" ht="26.25" x14ac:dyDescent="0.4">
      <c r="P57" s="49"/>
      <c r="Q57" s="50"/>
      <c r="R57" s="50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6:29" ht="26.25" x14ac:dyDescent="0.4">
      <c r="P58" s="49"/>
      <c r="Q58" s="50"/>
      <c r="R58" s="51"/>
      <c r="S58" s="50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6:29" ht="26.25" x14ac:dyDescent="0.4">
      <c r="P59" s="49"/>
      <c r="Q59" s="50"/>
      <c r="R59" s="51"/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6:29" ht="26.25" x14ac:dyDescent="0.4"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6:29" ht="26.25" x14ac:dyDescent="0.4"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6:29" ht="26.25" x14ac:dyDescent="0.4"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6:29" ht="26.25" x14ac:dyDescent="0.4"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8" spans="16:23" x14ac:dyDescent="0.25">
      <c r="P68" s="25"/>
    </row>
    <row r="69" spans="16:23" x14ac:dyDescent="0.25">
      <c r="P69" s="25"/>
    </row>
    <row r="70" spans="16:23" x14ac:dyDescent="0.25">
      <c r="P70" s="25"/>
    </row>
    <row r="74" spans="16:23" x14ac:dyDescent="0.25">
      <c r="Q74" s="52"/>
      <c r="R74" s="52"/>
      <c r="S74" s="52"/>
      <c r="T74" s="52"/>
      <c r="U74" s="52"/>
      <c r="V74" s="52"/>
      <c r="W74" s="52"/>
    </row>
    <row r="75" spans="16:23" x14ac:dyDescent="0.25">
      <c r="Q75" s="52"/>
      <c r="R75" s="52"/>
      <c r="S75" s="52"/>
      <c r="T75" s="52"/>
      <c r="U75" s="52"/>
      <c r="V75" s="52"/>
      <c r="W75" s="52"/>
    </row>
    <row r="80" spans="16:23" x14ac:dyDescent="0.25">
      <c r="Q80" s="52"/>
      <c r="R80" s="52"/>
      <c r="S80" s="52"/>
      <c r="T80" s="52"/>
      <c r="U80" s="52"/>
      <c r="V80" s="52"/>
      <c r="W80" s="52"/>
    </row>
    <row r="81" spans="17:23" x14ac:dyDescent="0.25">
      <c r="Q81" s="52"/>
      <c r="R81" s="52"/>
      <c r="S81" s="52"/>
      <c r="T81" s="52"/>
      <c r="U81" s="52"/>
      <c r="V81" s="52"/>
      <c r="W81" s="52"/>
    </row>
  </sheetData>
  <pageMargins left="0.7" right="0.7" top="0.75" bottom="0.75" header="0.3" footer="0.3"/>
  <pageSetup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4:K64"/>
  <sheetViews>
    <sheetView zoomScale="70" zoomScaleNormal="70" workbookViewId="0">
      <selection activeCell="M18" sqref="M18"/>
    </sheetView>
  </sheetViews>
  <sheetFormatPr defaultColWidth="9.140625" defaultRowHeight="15" x14ac:dyDescent="0.25"/>
  <cols>
    <col min="1" max="1" width="9.140625" style="12"/>
    <col min="2" max="2" width="9.28515625" style="12" customWidth="1"/>
    <col min="3" max="3" width="9.140625" style="12"/>
    <col min="4" max="4" width="14.85546875" style="12" customWidth="1"/>
    <col min="5" max="5" width="19.85546875" style="12" customWidth="1"/>
    <col min="6" max="6" width="26.7109375" style="12" customWidth="1"/>
    <col min="7" max="7" width="12.28515625" style="12" customWidth="1"/>
    <col min="8" max="8" width="11.5703125" style="12" customWidth="1"/>
    <col min="9" max="9" width="25.140625" style="12" customWidth="1"/>
    <col min="10" max="10" width="15.5703125" style="12" customWidth="1"/>
    <col min="11" max="11" width="15.7109375" style="12" customWidth="1"/>
    <col min="12" max="12" width="4.5703125" style="12" customWidth="1"/>
    <col min="13" max="13" width="11.85546875" style="12" customWidth="1"/>
    <col min="14" max="14" width="13" style="12" customWidth="1"/>
    <col min="15" max="15" width="8.85546875" style="12" customWidth="1"/>
    <col min="16" max="16" width="6.28515625" style="12" customWidth="1"/>
    <col min="17" max="17" width="10.5703125" style="12" customWidth="1"/>
    <col min="18" max="18" width="6.28515625" style="12" customWidth="1"/>
    <col min="19" max="19" width="8.28515625" style="12" customWidth="1"/>
    <col min="20" max="20" width="9.140625" style="12"/>
    <col min="21" max="21" width="7.42578125" style="12" customWidth="1"/>
    <col min="22" max="16384" width="9.140625" style="12"/>
  </cols>
  <sheetData>
    <row r="14" spans="4:11" ht="20.25" customHeight="1" x14ac:dyDescent="0.25"/>
    <row r="15" spans="4:11" ht="25.5" x14ac:dyDescent="0.25">
      <c r="D15" s="13"/>
      <c r="E15" s="13"/>
      <c r="F15" s="19" t="s">
        <v>14</v>
      </c>
      <c r="G15" s="19"/>
      <c r="H15" s="19"/>
      <c r="I15" s="19" t="s">
        <v>15</v>
      </c>
      <c r="J15" s="19"/>
      <c r="K15" s="19"/>
    </row>
    <row r="16" spans="4:11" ht="61.5" customHeight="1" x14ac:dyDescent="0.25">
      <c r="D16" s="14" t="s">
        <v>7</v>
      </c>
      <c r="E16" s="15" t="s">
        <v>8</v>
      </c>
      <c r="F16" s="18" t="s">
        <v>34</v>
      </c>
      <c r="G16" s="18"/>
      <c r="H16" s="18"/>
      <c r="I16" s="18" t="s">
        <v>35</v>
      </c>
      <c r="J16" s="18"/>
      <c r="K16" s="18"/>
    </row>
    <row r="17" spans="4:11" ht="33" customHeight="1" x14ac:dyDescent="0.25">
      <c r="D17" s="14">
        <v>1</v>
      </c>
      <c r="E17" s="14">
        <v>592</v>
      </c>
      <c r="F17" s="44"/>
      <c r="G17" s="44"/>
      <c r="H17" s="44"/>
      <c r="I17" s="44"/>
      <c r="J17" s="44"/>
      <c r="K17" s="44"/>
    </row>
    <row r="18" spans="4:11" ht="32.25" customHeight="1" x14ac:dyDescent="0.25">
      <c r="D18" s="14">
        <v>2</v>
      </c>
      <c r="E18" s="14">
        <v>570</v>
      </c>
      <c r="F18" s="44"/>
      <c r="G18" s="44"/>
      <c r="H18" s="44"/>
      <c r="I18" s="44"/>
      <c r="J18" s="44"/>
      <c r="K18" s="44"/>
    </row>
    <row r="19" spans="4:11" ht="30" customHeight="1" x14ac:dyDescent="0.25">
      <c r="D19" s="14">
        <v>3</v>
      </c>
      <c r="E19" s="14">
        <v>585</v>
      </c>
      <c r="F19" s="44"/>
      <c r="G19" s="44"/>
      <c r="H19" s="44"/>
      <c r="I19" s="44"/>
      <c r="J19" s="44"/>
      <c r="K19" s="44"/>
    </row>
    <row r="20" spans="4:11" ht="25.5" customHeight="1" x14ac:dyDescent="0.25">
      <c r="D20" s="14">
        <v>4</v>
      </c>
      <c r="E20" s="14">
        <v>593</v>
      </c>
      <c r="F20" s="44"/>
      <c r="G20" s="44"/>
      <c r="H20" s="44"/>
      <c r="I20" s="44"/>
      <c r="J20" s="44"/>
      <c r="K20" s="44"/>
    </row>
    <row r="21" spans="4:11" ht="29.25" customHeight="1" x14ac:dyDescent="0.25">
      <c r="D21" s="14">
        <v>5</v>
      </c>
      <c r="E21" s="14">
        <v>598</v>
      </c>
      <c r="F21" s="44"/>
      <c r="G21" s="44"/>
      <c r="H21" s="44"/>
      <c r="I21" s="44"/>
      <c r="J21" s="44"/>
      <c r="K21" s="44"/>
    </row>
    <row r="22" spans="4:11" ht="32.25" customHeight="1" x14ac:dyDescent="0.25">
      <c r="D22" s="14">
        <v>6</v>
      </c>
      <c r="E22" s="14">
        <v>592</v>
      </c>
      <c r="F22" s="44"/>
      <c r="G22" s="44"/>
      <c r="H22" s="44"/>
      <c r="I22" s="44"/>
      <c r="J22" s="44"/>
      <c r="K22" s="44"/>
    </row>
    <row r="23" spans="4:11" ht="16.899999999999999" customHeight="1" x14ac:dyDescent="0.25"/>
    <row r="24" spans="4:11" ht="19.899999999999999" customHeight="1" x14ac:dyDescent="0.25"/>
    <row r="25" spans="4:11" ht="18.600000000000001" customHeight="1" x14ac:dyDescent="0.25"/>
    <row r="26" spans="4:11" ht="18" customHeight="1" x14ac:dyDescent="0.25"/>
    <row r="27" spans="4:11" ht="18" customHeight="1" x14ac:dyDescent="0.25"/>
    <row r="28" spans="4:11" ht="15.6" customHeight="1" x14ac:dyDescent="0.25"/>
    <row r="29" spans="4:11" ht="15.6" customHeight="1" x14ac:dyDescent="0.25"/>
    <row r="31" spans="4:11" ht="51.6" customHeight="1" x14ac:dyDescent="0.25"/>
    <row r="32" spans="4:11" ht="24" customHeight="1" x14ac:dyDescent="0.25"/>
    <row r="33" spans="3:11" ht="24.6" customHeight="1" x14ac:dyDescent="0.25"/>
    <row r="34" spans="3:11" ht="22.15" customHeight="1" x14ac:dyDescent="0.25"/>
    <row r="35" spans="3:11" ht="21.6" customHeight="1" x14ac:dyDescent="0.25"/>
    <row r="36" spans="3:11" ht="27.6" customHeight="1" x14ac:dyDescent="0.25"/>
    <row r="40" spans="3:11" ht="15" customHeight="1" x14ac:dyDescent="0.25"/>
    <row r="41" spans="3:11" ht="14.45" customHeight="1" x14ac:dyDescent="0.25"/>
    <row r="42" spans="3:11" ht="14.45" customHeight="1" x14ac:dyDescent="0.25"/>
    <row r="44" spans="3:11" x14ac:dyDescent="0.25">
      <c r="C44" s="13"/>
    </row>
    <row r="45" spans="3:11" x14ac:dyDescent="0.25">
      <c r="C45" s="13"/>
      <c r="D45" s="13"/>
      <c r="E45" s="13"/>
      <c r="F45" s="13"/>
      <c r="G45" s="13"/>
      <c r="H45" s="13"/>
      <c r="I45" s="13"/>
      <c r="J45" s="13"/>
      <c r="K45" s="13"/>
    </row>
    <row r="46" spans="3:11" x14ac:dyDescent="0.25">
      <c r="C46" s="13"/>
      <c r="D46" s="13"/>
      <c r="E46" s="13"/>
      <c r="F46" s="13"/>
      <c r="G46" s="13"/>
      <c r="H46" s="13"/>
      <c r="I46" s="13"/>
      <c r="J46" s="13"/>
      <c r="K46" s="13"/>
    </row>
    <row r="47" spans="3:11" x14ac:dyDescent="0.25">
      <c r="C47" s="13"/>
      <c r="D47" s="13"/>
      <c r="E47" s="13"/>
      <c r="F47" s="13"/>
      <c r="G47" s="13"/>
      <c r="H47" s="13"/>
      <c r="I47" s="13"/>
      <c r="J47" s="13"/>
      <c r="K47" s="13"/>
    </row>
    <row r="48" spans="3:11" x14ac:dyDescent="0.25">
      <c r="C48" s="13"/>
      <c r="D48" s="13"/>
      <c r="E48" s="13"/>
      <c r="F48" s="13"/>
      <c r="G48" s="13"/>
      <c r="H48" s="13"/>
      <c r="I48" s="13"/>
      <c r="J48" s="13"/>
      <c r="K48" s="13"/>
    </row>
    <row r="49" spans="3:11" ht="25.5" x14ac:dyDescent="0.35">
      <c r="C49" s="13"/>
      <c r="D49" s="108" t="s">
        <v>9</v>
      </c>
      <c r="E49" s="109"/>
      <c r="F49" s="13"/>
      <c r="G49" s="13"/>
      <c r="H49" s="13"/>
      <c r="I49" s="110" t="s">
        <v>10</v>
      </c>
      <c r="J49" s="111"/>
      <c r="K49" s="13"/>
    </row>
    <row r="50" spans="3:11" ht="51" x14ac:dyDescent="0.25">
      <c r="C50" s="13"/>
      <c r="D50" s="14" t="s">
        <v>7</v>
      </c>
      <c r="E50" s="15" t="s">
        <v>8</v>
      </c>
      <c r="F50" s="15" t="s">
        <v>6</v>
      </c>
      <c r="G50" s="15"/>
      <c r="H50" s="15"/>
      <c r="I50" s="15" t="s">
        <v>11</v>
      </c>
      <c r="J50" s="15" t="s">
        <v>12</v>
      </c>
      <c r="K50" s="13"/>
    </row>
    <row r="51" spans="3:11" ht="25.5" x14ac:dyDescent="0.25">
      <c r="C51" s="13"/>
      <c r="D51" s="14">
        <v>1</v>
      </c>
      <c r="E51" s="14">
        <v>492</v>
      </c>
      <c r="F51" s="14">
        <v>495</v>
      </c>
      <c r="G51" s="14"/>
      <c r="H51" s="14"/>
      <c r="I51" s="14">
        <f>E51-F51</f>
        <v>-3</v>
      </c>
      <c r="J51" s="14">
        <f>ABS(I51)</f>
        <v>3</v>
      </c>
      <c r="K51" s="13"/>
    </row>
    <row r="52" spans="3:11" ht="25.5" x14ac:dyDescent="0.25">
      <c r="C52" s="13"/>
      <c r="D52" s="14">
        <v>2</v>
      </c>
      <c r="E52" s="14">
        <v>470</v>
      </c>
      <c r="F52" s="14">
        <v>482</v>
      </c>
      <c r="G52" s="14"/>
      <c r="H52" s="14"/>
      <c r="I52" s="14">
        <f t="shared" ref="I52:I56" si="0">E52-F52</f>
        <v>-12</v>
      </c>
      <c r="J52" s="14">
        <f t="shared" ref="J52:J56" si="1">ABS(I52)</f>
        <v>12</v>
      </c>
      <c r="K52" s="13"/>
    </row>
    <row r="53" spans="3:11" ht="25.5" x14ac:dyDescent="0.25">
      <c r="C53" s="13"/>
      <c r="D53" s="14">
        <v>3</v>
      </c>
      <c r="E53" s="14">
        <v>485</v>
      </c>
      <c r="F53" s="14">
        <v>478</v>
      </c>
      <c r="G53" s="14"/>
      <c r="H53" s="14"/>
      <c r="I53" s="14">
        <f t="shared" si="0"/>
        <v>7</v>
      </c>
      <c r="J53" s="14">
        <f t="shared" si="1"/>
        <v>7</v>
      </c>
      <c r="K53" s="13"/>
    </row>
    <row r="54" spans="3:11" ht="25.5" x14ac:dyDescent="0.25">
      <c r="C54" s="13"/>
      <c r="D54" s="14">
        <v>4</v>
      </c>
      <c r="E54" s="14">
        <v>493</v>
      </c>
      <c r="F54" s="14">
        <v>488</v>
      </c>
      <c r="G54" s="14"/>
      <c r="H54" s="14"/>
      <c r="I54" s="14">
        <f t="shared" si="0"/>
        <v>5</v>
      </c>
      <c r="J54" s="14">
        <f t="shared" si="1"/>
        <v>5</v>
      </c>
      <c r="K54" s="13"/>
    </row>
    <row r="55" spans="3:11" ht="25.5" x14ac:dyDescent="0.25">
      <c r="C55" s="13"/>
      <c r="D55" s="14">
        <v>5</v>
      </c>
      <c r="E55" s="14">
        <v>498</v>
      </c>
      <c r="F55" s="14">
        <v>492</v>
      </c>
      <c r="G55" s="14"/>
      <c r="H55" s="14"/>
      <c r="I55" s="14">
        <f t="shared" si="0"/>
        <v>6</v>
      </c>
      <c r="J55" s="14">
        <f t="shared" si="1"/>
        <v>6</v>
      </c>
      <c r="K55" s="13"/>
    </row>
    <row r="56" spans="3:11" ht="25.5" x14ac:dyDescent="0.25">
      <c r="C56" s="13"/>
      <c r="D56" s="16">
        <v>6</v>
      </c>
      <c r="E56" s="14">
        <v>492</v>
      </c>
      <c r="F56" s="14">
        <v>493</v>
      </c>
      <c r="G56" s="14"/>
      <c r="H56" s="14"/>
      <c r="I56" s="14">
        <f t="shared" si="0"/>
        <v>-1</v>
      </c>
      <c r="J56" s="14">
        <f t="shared" si="1"/>
        <v>1</v>
      </c>
      <c r="K56" s="13"/>
    </row>
    <row r="57" spans="3:11" ht="25.5" x14ac:dyDescent="0.25">
      <c r="C57" s="13"/>
      <c r="D57" s="13"/>
      <c r="E57" s="13"/>
      <c r="F57" s="13"/>
      <c r="G57" s="13"/>
      <c r="H57" s="13"/>
      <c r="I57" s="16" t="s">
        <v>13</v>
      </c>
      <c r="J57" s="17">
        <f>SUM(J51:J56)</f>
        <v>34</v>
      </c>
      <c r="K57" s="13"/>
    </row>
    <row r="58" spans="3:11" x14ac:dyDescent="0.25">
      <c r="C58" s="13"/>
      <c r="D58" s="13"/>
      <c r="E58" s="13"/>
      <c r="F58" s="13"/>
      <c r="G58" s="13"/>
      <c r="H58" s="13"/>
      <c r="I58" s="13"/>
      <c r="J58" s="13"/>
      <c r="K58" s="13"/>
    </row>
    <row r="59" spans="3:11" x14ac:dyDescent="0.25">
      <c r="C59" s="13"/>
      <c r="D59" s="13"/>
      <c r="E59" s="13"/>
      <c r="F59" s="13"/>
      <c r="G59" s="13"/>
      <c r="H59" s="13"/>
      <c r="I59" s="13"/>
      <c r="J59" s="13"/>
      <c r="K59" s="13"/>
    </row>
    <row r="60" spans="3:11" x14ac:dyDescent="0.25">
      <c r="C60" s="13"/>
      <c r="D60" s="13"/>
      <c r="E60" s="13"/>
      <c r="F60" s="13"/>
      <c r="G60" s="13"/>
      <c r="H60" s="13"/>
      <c r="I60" s="13"/>
      <c r="J60" s="13"/>
      <c r="K60" s="13"/>
    </row>
    <row r="61" spans="3:11" x14ac:dyDescent="0.25">
      <c r="C61" s="13"/>
      <c r="D61" s="13"/>
      <c r="E61" s="13"/>
      <c r="F61" s="13"/>
      <c r="G61" s="13"/>
      <c r="H61" s="13"/>
      <c r="I61" s="13"/>
      <c r="J61" s="13"/>
      <c r="K61" s="13"/>
    </row>
    <row r="62" spans="3:11" x14ac:dyDescent="0.25">
      <c r="C62" s="13"/>
      <c r="D62" s="13"/>
      <c r="E62" s="13"/>
      <c r="F62" s="13"/>
      <c r="G62" s="13"/>
      <c r="H62" s="13"/>
      <c r="I62" s="13"/>
      <c r="J62" s="13"/>
      <c r="K62" s="13"/>
    </row>
    <row r="63" spans="3:11" x14ac:dyDescent="0.25">
      <c r="C63" s="13"/>
      <c r="D63" s="13"/>
      <c r="E63" s="13"/>
      <c r="F63" s="13"/>
      <c r="G63" s="13"/>
      <c r="H63" s="13"/>
      <c r="I63" s="13"/>
      <c r="J63" s="13"/>
      <c r="K63" s="13"/>
    </row>
    <row r="64" spans="3:11" x14ac:dyDescent="0.25">
      <c r="C64" s="13"/>
      <c r="D64" s="13"/>
      <c r="E64" s="13"/>
      <c r="F64" s="13"/>
      <c r="G64" s="13"/>
      <c r="H64" s="13"/>
      <c r="I64" s="13"/>
      <c r="J64" s="13"/>
      <c r="K64" s="13"/>
    </row>
  </sheetData>
  <mergeCells count="2">
    <mergeCell ref="D49:E49"/>
    <mergeCell ref="I49:J49"/>
  </mergeCells>
  <pageMargins left="0.7" right="0.7" top="0.75" bottom="0.75" header="0.3" footer="0.3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E3:R42"/>
  <sheetViews>
    <sheetView zoomScale="70" zoomScaleNormal="70" workbookViewId="0"/>
  </sheetViews>
  <sheetFormatPr defaultColWidth="8.85546875" defaultRowHeight="15" x14ac:dyDescent="0.25"/>
  <cols>
    <col min="1" max="4" width="8.85546875" style="1"/>
    <col min="5" max="5" width="38.28515625" style="1" customWidth="1"/>
    <col min="6" max="6" width="12.42578125" style="1" customWidth="1"/>
    <col min="7" max="12" width="8.85546875" style="1"/>
    <col min="13" max="13" width="52" style="1" customWidth="1"/>
    <col min="14" max="14" width="21.5703125" style="1" customWidth="1"/>
    <col min="15" max="16384" width="8.85546875" style="1"/>
  </cols>
  <sheetData>
    <row r="3" spans="5:18" ht="21" x14ac:dyDescent="0.35">
      <c r="E3" s="112"/>
      <c r="F3" s="112"/>
      <c r="G3" s="112"/>
      <c r="H3" s="112"/>
    </row>
    <row r="4" spans="5:18" ht="21" x14ac:dyDescent="0.35">
      <c r="E4" s="20"/>
      <c r="F4" s="20"/>
      <c r="G4" s="20"/>
      <c r="H4" s="20"/>
    </row>
    <row r="5" spans="5:18" ht="21" x14ac:dyDescent="0.35">
      <c r="E5" s="20"/>
      <c r="F5" s="20"/>
      <c r="G5" s="20"/>
      <c r="H5" s="20"/>
    </row>
    <row r="6" spans="5:18" ht="21" x14ac:dyDescent="0.35">
      <c r="E6" s="21"/>
      <c r="F6" s="21"/>
      <c r="G6" s="21"/>
      <c r="H6" s="21"/>
    </row>
    <row r="7" spans="5:18" ht="21" x14ac:dyDescent="0.35">
      <c r="E7" s="21"/>
      <c r="F7" s="21"/>
      <c r="G7" s="21"/>
      <c r="H7" s="21"/>
    </row>
    <row r="8" spans="5:18" ht="27" x14ac:dyDescent="0.35">
      <c r="Q8" s="22"/>
      <c r="R8" s="22"/>
    </row>
    <row r="19" spans="13:18" ht="31.5" x14ac:dyDescent="0.5">
      <c r="Q19" s="113"/>
      <c r="R19" s="113"/>
    </row>
    <row r="25" spans="13:18" x14ac:dyDescent="0.25">
      <c r="M25" s="24"/>
      <c r="N25" s="24"/>
      <c r="O25" s="24"/>
      <c r="P25" s="24"/>
    </row>
    <row r="30" spans="13:18" ht="27.75" customHeight="1" x14ac:dyDescent="0.25"/>
    <row r="31" spans="13:18" ht="28.5" customHeight="1" x14ac:dyDescent="0.25"/>
    <row r="32" spans="13:18" ht="30" customHeight="1" x14ac:dyDescent="0.25"/>
    <row r="33" ht="32.25" customHeight="1" x14ac:dyDescent="0.25"/>
    <row r="34" ht="30.75" customHeight="1" x14ac:dyDescent="0.25"/>
    <row r="35" ht="33" customHeight="1" x14ac:dyDescent="0.25"/>
    <row r="36" ht="30.75" customHeight="1" x14ac:dyDescent="0.25"/>
    <row r="37" ht="25.5" customHeight="1" x14ac:dyDescent="0.25"/>
    <row r="39" ht="17.45" customHeight="1" x14ac:dyDescent="0.25"/>
    <row r="40" ht="17.45" customHeight="1" x14ac:dyDescent="0.25"/>
    <row r="41" ht="16.899999999999999" customHeight="1" x14ac:dyDescent="0.25"/>
    <row r="42" ht="21" customHeight="1" x14ac:dyDescent="0.25"/>
  </sheetData>
  <mergeCells count="2">
    <mergeCell ref="E3:H3"/>
    <mergeCell ref="Q19:R19"/>
  </mergeCells>
  <pageMargins left="0.7" right="0.7" top="0.75" bottom="0.75" header="0.3" footer="0.3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2:AI81"/>
  <sheetViews>
    <sheetView zoomScale="70" zoomScaleNormal="70" workbookViewId="0"/>
  </sheetViews>
  <sheetFormatPr defaultColWidth="9.140625" defaultRowHeight="15" x14ac:dyDescent="0.25"/>
  <cols>
    <col min="1" max="6" width="9.140625" style="1"/>
    <col min="7" max="7" width="14.28515625" style="1" customWidth="1"/>
    <col min="8" max="8" width="15.85546875" style="1" customWidth="1"/>
    <col min="9" max="9" width="22.5703125" style="1" customWidth="1"/>
    <col min="10" max="10" width="23.28515625" style="1" customWidth="1"/>
    <col min="11" max="11" width="12.42578125" style="1" customWidth="1"/>
    <col min="12" max="12" width="15.7109375" style="1" customWidth="1"/>
    <col min="13" max="15" width="9.140625" style="1"/>
    <col min="16" max="16" width="9.28515625" style="1" customWidth="1"/>
    <col min="17" max="17" width="8.140625" style="1" customWidth="1"/>
    <col min="18" max="20" width="9.140625" style="1"/>
    <col min="21" max="21" width="7.42578125" style="1" customWidth="1"/>
    <col min="22" max="22" width="8.140625" style="1" customWidth="1"/>
    <col min="23" max="16384" width="9.140625" style="1"/>
  </cols>
  <sheetData>
    <row r="12" spans="2:35" x14ac:dyDescent="0.25">
      <c r="B12" s="1" t="s">
        <v>26</v>
      </c>
    </row>
    <row r="14" spans="2:35" x14ac:dyDescent="0.25"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2:35" x14ac:dyDescent="0.25"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2:35" x14ac:dyDescent="0.25"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3:35" x14ac:dyDescent="0.25"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3:35" x14ac:dyDescent="0.25"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3:35" x14ac:dyDescent="0.25"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3:35" ht="23.25" x14ac:dyDescent="0.35">
      <c r="Q20" s="46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3:35" ht="23.25" x14ac:dyDescent="0.35">
      <c r="Q21" s="46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3:35" ht="23.25" x14ac:dyDescent="0.35">
      <c r="Q22" s="46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3:35" ht="23.25" x14ac:dyDescent="0.35"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3:35" ht="23.25" x14ac:dyDescent="0.35">
      <c r="Q24" s="4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3:35" ht="23.25" x14ac:dyDescent="0.35">
      <c r="M25" s="25"/>
      <c r="Q25" s="46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3:35" ht="23.25" x14ac:dyDescent="0.35">
      <c r="Q26" s="47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3:35" ht="23.25" x14ac:dyDescent="0.35">
      <c r="Q27" s="48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3:35" ht="23.25" x14ac:dyDescent="0.35">
      <c r="Q28" s="47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3:35" ht="23.25" x14ac:dyDescent="0.35">
      <c r="Q29" s="47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3:35" x14ac:dyDescent="0.25"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3:35" x14ac:dyDescent="0.25"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3:35" x14ac:dyDescent="0.25"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6:35" x14ac:dyDescent="0.25"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6:35" x14ac:dyDescent="0.25"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6:35" x14ac:dyDescent="0.25"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6:35" x14ac:dyDescent="0.25"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6:35" ht="20.25" customHeight="1" x14ac:dyDescent="0.25"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6:35" x14ac:dyDescent="0.25"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41" spans="16:35" ht="26.25" x14ac:dyDescent="0.4"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6:35" ht="26.25" x14ac:dyDescent="0.4"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6:35" ht="26.25" x14ac:dyDescent="0.4"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6:35" ht="26.25" x14ac:dyDescent="0.4"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6:35" ht="26.25" x14ac:dyDescent="0.4"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6:35" ht="26.25" x14ac:dyDescent="0.4"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6:35" ht="26.25" x14ac:dyDescent="0.4"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6:35" ht="26.25" x14ac:dyDescent="0.4"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6:29" ht="26.25" x14ac:dyDescent="0.4"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6:29" ht="26.25" x14ac:dyDescent="0.4"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6:29" ht="26.25" x14ac:dyDescent="0.4"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6:29" ht="26.25" x14ac:dyDescent="0.4"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6:29" ht="26.25" x14ac:dyDescent="0.4"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6:29" ht="26.25" x14ac:dyDescent="0.4"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6:29" ht="26.25" x14ac:dyDescent="0.4"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6:29" ht="26.25" x14ac:dyDescent="0.4"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6:29" ht="26.25" x14ac:dyDescent="0.4">
      <c r="P57" s="49"/>
      <c r="Q57" s="50"/>
      <c r="R57" s="50"/>
      <c r="S57" s="50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6:29" ht="26.25" x14ac:dyDescent="0.4">
      <c r="P58" s="49"/>
      <c r="Q58" s="50"/>
      <c r="R58" s="51"/>
      <c r="S58" s="50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6:29" ht="26.25" x14ac:dyDescent="0.4">
      <c r="P59" s="49"/>
      <c r="Q59" s="50"/>
      <c r="R59" s="51"/>
      <c r="S59" s="50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6:29" ht="26.25" x14ac:dyDescent="0.4"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6:29" ht="26.25" x14ac:dyDescent="0.4"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6:29" ht="26.25" x14ac:dyDescent="0.4"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6:29" ht="26.25" x14ac:dyDescent="0.4"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8" spans="16:23" x14ac:dyDescent="0.25">
      <c r="P68" s="25"/>
    </row>
    <row r="69" spans="16:23" x14ac:dyDescent="0.25">
      <c r="P69" s="25"/>
    </row>
    <row r="70" spans="16:23" x14ac:dyDescent="0.25">
      <c r="P70" s="25"/>
    </row>
    <row r="74" spans="16:23" x14ac:dyDescent="0.25">
      <c r="Q74" s="52"/>
      <c r="R74" s="52"/>
      <c r="S74" s="52"/>
      <c r="T74" s="52"/>
      <c r="U74" s="52"/>
      <c r="V74" s="52"/>
      <c r="W74" s="52"/>
    </row>
    <row r="75" spans="16:23" x14ac:dyDescent="0.25">
      <c r="Q75" s="52"/>
      <c r="R75" s="52"/>
      <c r="S75" s="52"/>
      <c r="T75" s="52"/>
      <c r="U75" s="52"/>
      <c r="V75" s="52"/>
      <c r="W75" s="52"/>
    </row>
    <row r="80" spans="16:23" x14ac:dyDescent="0.25">
      <c r="Q80" s="52"/>
      <c r="R80" s="52"/>
      <c r="S80" s="52"/>
      <c r="T80" s="52"/>
      <c r="U80" s="52"/>
      <c r="V80" s="52"/>
      <c r="W80" s="52"/>
    </row>
    <row r="81" spans="17:23" x14ac:dyDescent="0.25">
      <c r="Q81" s="52"/>
      <c r="R81" s="52"/>
      <c r="S81" s="52"/>
      <c r="T81" s="52"/>
      <c r="U81" s="52"/>
      <c r="V81" s="52"/>
      <c r="W81" s="52"/>
    </row>
  </sheetData>
  <pageMargins left="0.7" right="0.7" top="0.75" bottom="0.75" header="0.3" footer="0.3"/>
  <pageSetup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F37A-DDEA-447F-859D-61425EA16248}">
  <dimension ref="H15:K25"/>
  <sheetViews>
    <sheetView zoomScale="70" zoomScaleNormal="70" workbookViewId="0"/>
  </sheetViews>
  <sheetFormatPr defaultRowHeight="15" x14ac:dyDescent="0.25"/>
  <cols>
    <col min="1" max="7" width="9.140625" style="1"/>
    <col min="8" max="8" width="15.5703125" style="1" customWidth="1"/>
    <col min="9" max="12" width="10.140625" style="1" bestFit="1" customWidth="1"/>
    <col min="13" max="16384" width="9.140625" style="1"/>
  </cols>
  <sheetData>
    <row r="15" spans="8:11" ht="29.25" x14ac:dyDescent="0.25">
      <c r="H15" s="39" t="s">
        <v>5</v>
      </c>
      <c r="I15" s="39" t="s">
        <v>4</v>
      </c>
      <c r="J15" s="39" t="s">
        <v>16</v>
      </c>
      <c r="K15" s="39" t="s">
        <v>17</v>
      </c>
    </row>
    <row r="16" spans="8:11" ht="29.25" x14ac:dyDescent="0.25">
      <c r="H16" s="26">
        <v>1</v>
      </c>
      <c r="I16" s="26">
        <v>305</v>
      </c>
      <c r="J16" s="26">
        <v>470</v>
      </c>
      <c r="K16" s="26">
        <v>405</v>
      </c>
    </row>
    <row r="17" spans="8:11" ht="29.25" x14ac:dyDescent="0.25">
      <c r="H17" s="26">
        <v>2</v>
      </c>
      <c r="I17" s="26">
        <v>316</v>
      </c>
      <c r="J17" s="26">
        <v>485</v>
      </c>
      <c r="K17" s="26">
        <v>416</v>
      </c>
    </row>
    <row r="18" spans="8:11" ht="29.25" x14ac:dyDescent="0.25">
      <c r="H18" s="26">
        <v>3</v>
      </c>
      <c r="I18" s="26">
        <v>358</v>
      </c>
      <c r="J18" s="26">
        <v>499</v>
      </c>
      <c r="K18" s="26">
        <v>458</v>
      </c>
    </row>
    <row r="19" spans="8:11" ht="29.25" x14ac:dyDescent="0.25">
      <c r="H19" s="26">
        <v>4</v>
      </c>
      <c r="I19" s="26">
        <v>350</v>
      </c>
      <c r="J19" s="26">
        <v>515</v>
      </c>
      <c r="K19" s="26">
        <v>450</v>
      </c>
    </row>
    <row r="20" spans="8:11" ht="29.25" x14ac:dyDescent="0.25">
      <c r="H20" s="26">
        <v>5</v>
      </c>
      <c r="I20" s="26">
        <v>375</v>
      </c>
      <c r="J20" s="26">
        <v>532</v>
      </c>
      <c r="K20" s="26">
        <v>475</v>
      </c>
    </row>
    <row r="21" spans="8:11" ht="29.25" x14ac:dyDescent="0.25">
      <c r="H21" s="26">
        <v>6</v>
      </c>
      <c r="I21" s="26">
        <v>392</v>
      </c>
      <c r="J21" s="26">
        <v>532</v>
      </c>
      <c r="K21" s="26">
        <v>492</v>
      </c>
    </row>
    <row r="22" spans="8:11" ht="29.25" x14ac:dyDescent="0.25">
      <c r="H22" s="26">
        <v>7</v>
      </c>
      <c r="I22" s="26">
        <v>400</v>
      </c>
      <c r="J22" s="26">
        <v>556</v>
      </c>
      <c r="K22" s="26">
        <v>500</v>
      </c>
    </row>
    <row r="23" spans="8:11" ht="29.25" x14ac:dyDescent="0.25">
      <c r="H23" s="26">
        <v>8</v>
      </c>
      <c r="I23" s="26">
        <v>398</v>
      </c>
      <c r="J23" s="26">
        <v>576</v>
      </c>
      <c r="K23" s="26">
        <v>498</v>
      </c>
    </row>
    <row r="24" spans="8:11" ht="29.25" x14ac:dyDescent="0.25">
      <c r="H24" s="26">
        <v>9</v>
      </c>
      <c r="I24" s="26">
        <v>430</v>
      </c>
      <c r="J24" s="26">
        <v>583</v>
      </c>
      <c r="K24" s="26">
        <v>530</v>
      </c>
    </row>
    <row r="25" spans="8:11" ht="29.25" x14ac:dyDescent="0.25">
      <c r="H25" s="26">
        <v>10</v>
      </c>
      <c r="I25" s="26">
        <v>456</v>
      </c>
      <c r="J25" s="26">
        <v>587</v>
      </c>
      <c r="K25" s="26">
        <v>556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FirstPage</vt:lpstr>
      <vt:lpstr>Content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RPH</cp:lastModifiedBy>
  <cp:lastPrinted>2020-02-29T23:10:23Z</cp:lastPrinted>
  <dcterms:created xsi:type="dcterms:W3CDTF">2014-10-23T14:45:36Z</dcterms:created>
  <dcterms:modified xsi:type="dcterms:W3CDTF">2020-10-03T20:36:54Z</dcterms:modified>
</cp:coreProperties>
</file>